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rarum\Downloads\"/>
    </mc:Choice>
  </mc:AlternateContent>
  <xr:revisionPtr revIDLastSave="0" documentId="13_ncr:1_{1B42AA0B-7586-42F3-918A-38E78634C238}" xr6:coauthVersionLast="47" xr6:coauthVersionMax="47" xr10:uidLastSave="{00000000-0000-0000-0000-000000000000}"/>
  <bookViews>
    <workbookView xWindow="-110" yWindow="-110" windowWidth="19420" windowHeight="10300" tabRatio="727" xr2:uid="{6644F317-E772-2247-9356-C9E6848AC1D6}"/>
  </bookViews>
  <sheets>
    <sheet name="Finanzas totales (no editar)" sheetId="3" r:id="rId1"/>
    <sheet name="Cuánto piensas gastar  " sheetId="4" r:id="rId2"/>
    <sheet name="Cuánto estás gastando " sheetId="1" r:id="rId3"/>
    <sheet name="NO TOCAR" sheetId="2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6" i="1" l="1"/>
  <c r="E27" i="1"/>
  <c r="F26" i="1"/>
  <c r="F27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E6" i="1"/>
  <c r="E7" i="1"/>
  <c r="E8" i="1"/>
  <c r="E9" i="1"/>
  <c r="E10" i="1"/>
  <c r="E11" i="1"/>
  <c r="E12" i="1"/>
  <c r="F6" i="1"/>
  <c r="F7" i="1"/>
  <c r="F8" i="1"/>
  <c r="F9" i="1"/>
  <c r="F10" i="1"/>
  <c r="F11" i="1"/>
  <c r="F12" i="1"/>
  <c r="E3" i="1"/>
  <c r="F3" i="1"/>
  <c r="E4" i="1"/>
  <c r="F4" i="1"/>
  <c r="E5" i="1"/>
  <c r="F5" i="1"/>
  <c r="E7" i="3"/>
  <c r="E8" i="3"/>
  <c r="E9" i="3"/>
  <c r="E10" i="3"/>
  <c r="E11" i="3"/>
  <c r="E12" i="3"/>
  <c r="E13" i="3"/>
  <c r="E14" i="3"/>
  <c r="E15" i="3"/>
  <c r="E16" i="3"/>
  <c r="E17" i="3"/>
  <c r="E18" i="3"/>
  <c r="E6" i="3"/>
  <c r="D7" i="3"/>
  <c r="D8" i="3"/>
  <c r="D9" i="3"/>
  <c r="D10" i="3"/>
  <c r="D11" i="3"/>
  <c r="D12" i="3"/>
  <c r="D13" i="3"/>
  <c r="D14" i="3"/>
  <c r="D15" i="3"/>
  <c r="D16" i="3"/>
  <c r="D17" i="3"/>
  <c r="D18" i="3"/>
  <c r="D6" i="3"/>
  <c r="G15" i="3"/>
  <c r="E2" i="1"/>
  <c r="H13" i="3" s="1"/>
  <c r="F2" i="1"/>
  <c r="G9" i="3" l="1"/>
  <c r="G12" i="3"/>
  <c r="G11" i="3"/>
  <c r="G8" i="3"/>
  <c r="H7" i="3"/>
  <c r="G7" i="3"/>
  <c r="G6" i="3"/>
  <c r="G16" i="3"/>
  <c r="H6" i="3"/>
  <c r="H17" i="3"/>
  <c r="H16" i="3"/>
  <c r="H12" i="3"/>
  <c r="H8" i="3"/>
  <c r="H10" i="3"/>
  <c r="H15" i="3"/>
  <c r="I15" i="3" s="1"/>
  <c r="H18" i="3"/>
  <c r="H14" i="3"/>
  <c r="G18" i="3"/>
  <c r="G14" i="3"/>
  <c r="G10" i="3"/>
  <c r="H9" i="3"/>
  <c r="H11" i="3"/>
  <c r="G17" i="3"/>
  <c r="G13" i="3"/>
  <c r="I13" i="3" s="1"/>
  <c r="F15" i="3"/>
  <c r="F8" i="3"/>
  <c r="F17" i="3"/>
  <c r="F9" i="3"/>
  <c r="F14" i="3"/>
  <c r="F12" i="3"/>
  <c r="F16" i="3"/>
  <c r="F7" i="3"/>
  <c r="F13" i="3"/>
  <c r="F11" i="3"/>
  <c r="F18" i="3"/>
  <c r="F6" i="3"/>
  <c r="F10" i="3"/>
  <c r="I12" i="3" l="1"/>
  <c r="I11" i="3"/>
  <c r="I9" i="3"/>
  <c r="I7" i="3"/>
  <c r="I8" i="3"/>
  <c r="I16" i="3"/>
  <c r="I6" i="3"/>
  <c r="I18" i="3"/>
  <c r="I10" i="3"/>
  <c r="I17" i="3"/>
  <c r="I14" i="3"/>
</calcChain>
</file>

<file path=xl/sharedStrings.xml><?xml version="1.0" encoding="utf-8"?>
<sst xmlns="http://schemas.openxmlformats.org/spreadsheetml/2006/main" count="55" uniqueCount="29">
  <si>
    <t>Concepto</t>
  </si>
  <si>
    <t>Valor</t>
  </si>
  <si>
    <t>Categoría</t>
  </si>
  <si>
    <t>Ingreso</t>
  </si>
  <si>
    <t>Gasto</t>
  </si>
  <si>
    <t>¿Pagado o Ingresado?</t>
  </si>
  <si>
    <t>Pendiente</t>
  </si>
  <si>
    <t>Pagado</t>
  </si>
  <si>
    <t>Diciembre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</si>
  <si>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</si>
  <si>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</si>
  <si>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</si>
  <si>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</si>
  <si>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</si>
  <si>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</si>
  <si>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</si>
  <si>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</si>
  <si>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</si>
  <si>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</si>
  <si>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</si>
  <si>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Año</t>
  </si>
  <si>
    <t>Mes</t>
  </si>
  <si>
    <t>Neto</t>
  </si>
  <si>
    <t>Fecha</t>
  </si>
  <si>
    <t>Lo que esperas recibir y gastar</t>
  </si>
  <si>
    <t>Lo que realmente recibes y gastas</t>
  </si>
  <si>
    <t>Mis finanzas</t>
  </si>
  <si>
    <t>Fecha del pago</t>
  </si>
  <si>
    <r>
      <t>Aquí verás reflejados todos los ingresos y gastos que registres en las hojas</t>
    </r>
    <r>
      <rPr>
        <i/>
        <sz val="12"/>
        <color theme="1"/>
        <rFont val="Calibri"/>
        <family val="2"/>
        <scheme val="minor"/>
      </rPr>
      <t xml:space="preserve"> Cuánto piensas gastar (magenta)</t>
    </r>
    <r>
      <rPr>
        <sz val="12"/>
        <color theme="1"/>
        <rFont val="Calibri"/>
        <family val="2"/>
        <scheme val="minor"/>
      </rPr>
      <t xml:space="preserve"> y </t>
    </r>
    <r>
      <rPr>
        <i/>
        <sz val="12"/>
        <color theme="1"/>
        <rFont val="Calibri"/>
        <family val="2"/>
        <scheme val="minor"/>
      </rPr>
      <t>Cuánto estás gastando (gris)</t>
    </r>
    <r>
      <rPr>
        <sz val="12"/>
        <color theme="1"/>
        <rFont val="Calibri"/>
        <family val="2"/>
        <scheme val="minor"/>
      </rPr>
      <t xml:space="preserve">. </t>
    </r>
    <r>
      <rPr>
        <b/>
        <sz val="12"/>
        <color theme="1"/>
        <rFont val="Calibri"/>
        <family val="2"/>
        <scheme val="minor"/>
      </rPr>
      <t>Te invitamos a no modificar esta tabla ni la gráfica inferior, pues en ellas se irá consolidando automáticamente la información que ingreses en las otras dos hojas.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</si>
</sst>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-&quot;$&quot;* #,##0_-;\-&quot;$&quot;* #,##0_-;_-&quot;$&quot;* &quot;-&quot;_-;_-@_-"/>
  </numFmts>
  <fonts count="8" x14ac:knownFonts="1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color theme="1" tint="0.499984740745262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DABF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49ABA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DashDot">
        <color indexed="64"/>
      </right>
      <top/>
      <bottom/>
      <diagonal/>
    </border>
    <border>
      <left style="mediumDashDot">
        <color indexed="64"/>
      </left>
      <right style="mediumDashDot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mediumDashDot">
        <color indexed="64"/>
      </right>
      <top/>
      <bottom style="thick">
        <color indexed="64"/>
      </bottom>
      <diagonal/>
    </border>
    <border>
      <left style="mediumDashDot">
        <color indexed="64"/>
      </left>
      <right style="mediumDashDot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42" fontId="0" fillId="0" borderId="0" xfId="0" applyNumberFormat="1"/>
    <xf numFmtId="0" fontId="0" fillId="2" borderId="0" xfId="0" applyFill="1"/>
    <xf numFmtId="42" fontId="0" fillId="0" borderId="2" xfId="0" applyNumberFormat="1" applyBorder="1"/>
    <xf numFmtId="0" fontId="0" fillId="0" borderId="2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42" fontId="0" fillId="0" borderId="3" xfId="0" applyNumberFormat="1" applyBorder="1" applyAlignment="1">
      <alignment horizontal="center"/>
    </xf>
    <xf numFmtId="42" fontId="0" fillId="0" borderId="4" xfId="0" applyNumberFormat="1" applyBorder="1" applyAlignment="1">
      <alignment horizontal="center"/>
    </xf>
    <xf numFmtId="0" fontId="0" fillId="3" borderId="0" xfId="0" applyFill="1"/>
    <xf numFmtId="0" fontId="3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2" fontId="0" fillId="0" borderId="9" xfId="0" applyNumberFormat="1" applyBorder="1" applyAlignment="1">
      <alignment horizontal="center"/>
    </xf>
    <xf numFmtId="42" fontId="0" fillId="0" borderId="10" xfId="0" applyNumberFormat="1" applyBorder="1" applyAlignment="1">
      <alignment horizontal="center"/>
    </xf>
    <xf numFmtId="42" fontId="0" fillId="0" borderId="8" xfId="0" applyNumberFormat="1" applyBorder="1"/>
    <xf numFmtId="42" fontId="0" fillId="0" borderId="11" xfId="0" applyNumberFormat="1" applyBorder="1"/>
    <xf numFmtId="42" fontId="0" fillId="0" borderId="12" xfId="0" applyNumberFormat="1" applyBorder="1"/>
    <xf numFmtId="0" fontId="0" fillId="4" borderId="0" xfId="0" applyFill="1"/>
    <xf numFmtId="0" fontId="0" fillId="4" borderId="6" xfId="0" applyFill="1" applyBorder="1" applyAlignment="1">
      <alignment vertical="center"/>
    </xf>
    <xf numFmtId="0" fontId="2" fillId="4" borderId="6" xfId="0" applyFont="1" applyFill="1" applyBorder="1" applyAlignment="1">
      <alignment horizontal="center" vertical="center" wrapText="1"/>
    </xf>
    <xf numFmtId="0" fontId="0" fillId="4" borderId="6" xfId="0" applyFill="1" applyBorder="1"/>
    <xf numFmtId="0" fontId="0" fillId="4" borderId="0" xfId="0" applyFill="1" applyAlignment="1">
      <alignment vertical="center"/>
    </xf>
    <xf numFmtId="0" fontId="2" fillId="4" borderId="0" xfId="0" applyFont="1" applyFill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3" fillId="10" borderId="3" xfId="0" applyFont="1" applyFill="1" applyBorder="1" applyAlignment="1">
      <alignment horizontal="center" vertical="center" wrapText="1"/>
    </xf>
    <xf numFmtId="0" fontId="3" fillId="10" borderId="4" xfId="0" applyFont="1" applyFill="1" applyBorder="1" applyAlignment="1">
      <alignment horizontal="center" vertical="center" wrapText="1"/>
    </xf>
    <xf numFmtId="0" fontId="3" fillId="10" borderId="1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0" xfId="0" applyFont="1" applyFill="1" applyAlignment="1">
      <alignment horizontal="center" vertical="center"/>
    </xf>
    <xf numFmtId="0" fontId="1" fillId="8" borderId="11" xfId="0" applyFont="1" applyFill="1" applyBorder="1" applyAlignment="1">
      <alignment horizontal="center" vertical="center"/>
    </xf>
    <xf numFmtId="0" fontId="1" fillId="9" borderId="0" xfId="0" applyFont="1" applyFill="1" applyAlignment="1">
      <alignment horizontal="center" vertical="center"/>
    </xf>
    <xf numFmtId="0" fontId="1" fillId="9" borderId="2" xfId="0" applyFont="1" applyFill="1" applyBorder="1" applyAlignment="1">
      <alignment horizontal="center" vertical="center"/>
    </xf>
    <xf numFmtId="0" fontId="6" fillId="5" borderId="13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/>
    </xf>
    <xf numFmtId="0" fontId="6" fillId="5" borderId="15" xfId="0" applyFont="1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17" xfId="0" applyFill="1" applyBorder="1" applyAlignment="1">
      <alignment horizontal="center" vertical="center" wrapText="1"/>
    </xf>
  </cellXfs>
  <cellStyles count="1">
    <cellStyle name="Normal" xfId="0" builtinId="0"/>
  </cellStyles>
  <dxfs count="25">
    <dxf>
      <fill>
        <patternFill>
          <fgColor auto="1"/>
          <bgColor theme="2" tint="-9.9948118533890809E-2"/>
        </patternFill>
      </fill>
    </dxf>
    <dxf>
      <fill>
        <patternFill>
          <fgColor auto="1"/>
          <bgColor theme="2" tint="-9.9948118533890809E-2"/>
        </patternFill>
      </fill>
    </dxf>
    <dxf>
      <font>
        <color rgb="FFFF0000"/>
      </font>
    </dxf>
    <dxf>
      <fill>
        <patternFill>
          <fgColor auto="1"/>
          <bgColor theme="2" tint="-9.9948118533890809E-2"/>
        </patternFill>
      </fill>
    </dxf>
    <dxf>
      <fill>
        <patternFill>
          <fgColor auto="1"/>
          <bgColor theme="2" tint="-9.9948118533890809E-2"/>
        </patternFill>
      </fill>
    </dxf>
    <dxf>
      <fill>
        <patternFill>
          <fgColor auto="1"/>
          <bgColor theme="2" tint="-9.9948118533890809E-2"/>
        </patternFill>
      </fill>
    </dxf>
    <dxf>
      <font>
        <color rgb="FFFF0000"/>
      </font>
    </dxf>
    <dxf>
      <fill>
        <patternFill>
          <fgColor auto="1"/>
          <bgColor theme="2" tint="-9.9948118533890809E-2"/>
        </patternFill>
      </fill>
    </dxf>
    <dxf>
      <fill>
        <patternFill>
          <fgColor auto="1"/>
          <bgColor theme="2" tint="-9.9948118533890809E-2"/>
        </patternFill>
      </fill>
    </dxf>
    <dxf>
      <fill>
        <patternFill>
          <fgColor auto="1"/>
          <bgColor theme="2" tint="-9.9948118533890809E-2"/>
        </patternFill>
      </fill>
    </dxf>
    <dxf>
      <fill>
        <patternFill>
          <fgColor auto="1"/>
          <bgColor theme="2" tint="-9.9948118533890809E-2"/>
        </patternFill>
      </fill>
    </dxf>
    <dxf>
      <fill>
        <patternFill>
          <fgColor auto="1"/>
          <bgColor theme="2" tint="-9.9948118533890809E-2"/>
        </patternFill>
      </fill>
    </dxf>
    <dxf>
      <font>
        <color rgb="FFFF0000"/>
      </font>
    </dxf>
    <dxf>
      <font>
        <color rgb="FFFF0000"/>
      </font>
    </dxf>
    <dxf>
      <numFmt numFmtId="0" formatCode="General"/>
      <alignment horizontal="center" vertical="center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32" formatCode="_-&quot;$&quot;* #,##0_-;\-&quot;$&quot;* #,##0_-;_-&quot;$&quot;* &quot;-&quot;_-;_-@_-"/>
    </dxf>
    <dxf>
      <alignment horizontal="center" vertical="center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32" formatCode="_-&quot;$&quot;* #,##0_-;\-&quot;$&quot;* #,##0_-;_-&quot;$&quot;* &quot;-&quot;_-;_-@_-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FF0066"/>
      <color rgb="FFF49ABA"/>
      <color rgb="FFFDABFC"/>
      <color rgb="FFF1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n-US">
                <a:solidFill>
                  <a:sysClr val="windowText" lastClr="000000"/>
                </a:solidFill>
                <a:latin typeface="+mn-lt"/>
              </a:rPr>
              <a:t>¿Cuál es la diferencia entre tu presupuesto y tus gastos reales</a:t>
            </a:r>
            <a:r>
              <a:rPr lang="en-US" baseline="0">
                <a:solidFill>
                  <a:sysClr val="windowText" lastClr="000000"/>
                </a:solidFill>
                <a:latin typeface="+mn-lt"/>
              </a:rPr>
              <a:t>?</a:t>
            </a:r>
            <a:br>
              <a:rPr lang="en-US" baseline="0">
                <a:solidFill>
                  <a:sysClr val="windowText" lastClr="000000"/>
                </a:solidFill>
                <a:latin typeface="+mn-lt"/>
              </a:rPr>
            </a:br>
            <a:endParaRPr lang="en-US" baseline="0">
              <a:solidFill>
                <a:sysClr val="windowText" lastClr="000000"/>
              </a:solidFill>
              <a:latin typeface="+mn-lt"/>
            </a:endParaRPr>
          </a:p>
          <a:p>
            <a:pPr>
              <a:defRPr/>
            </a:pPr>
            <a:r>
              <a:rPr lang="en-US" sz="1200" b="0" baseline="0">
                <a:solidFill>
                  <a:sysClr val="windowText" lastClr="000000"/>
                </a:solidFill>
                <a:latin typeface="+mn-lt"/>
              </a:rPr>
              <a:t>En esta gráfica podrás visualizar la diferencia entre tus ingresos, gastos proyectados (lo que piensas gastar cada mes) y tus gastos reales (lo que efectivamente gastas). Te servirá para sabe</a:t>
            </a:r>
            <a:endParaRPr lang="en-US" sz="1200" b="0">
              <a:solidFill>
                <a:sysClr val="windowText" lastClr="000000"/>
              </a:solidFill>
              <a:latin typeface="+mn-lt"/>
            </a:endParaRPr>
          </a:p>
        </c:rich>
      </c:tx>
      <c:layout>
        <c:manualLayout>
          <c:xMode val="edge"/>
          <c:yMode val="edge"/>
          <c:x val="0.13247670850023416"/>
          <c:y val="3.527815750794539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MX"/>
        </a:p>
      </c:txPr>
    </c:title>
    <c:autoTitleDeleted val="0"/>
    <c:plotArea>
      <c:layout/>
      <c:lineChart>
        <c:grouping val="standard"/>
        <c:varyColors val="0"/>
        <c:ser>
          <c:idx val="4"/>
          <c:order val="0"/>
          <c:tx>
            <c:v>Ingresos</c:v>
          </c:tx>
          <c:spPr>
            <a:ln w="22225" cap="rnd">
              <a:solidFill>
                <a:srgbClr val="F100FF">
                  <a:alpha val="32000"/>
                </a:srgbClr>
              </a:solidFill>
              <a:prstDash val="dash"/>
              <a:round/>
              <a:extLst>
                <a:ext uri="{C807C97D-BFC1-408E-A445-0C87EB9F89A2}">
                  <ask:lineSketchStyleProps xmlns:ask="http://schemas.microsoft.com/office/drawing/2018/sketchyshapes">
                    <ask:type>
                      <ask:lineSketchFreehand/>
                    </ask:type>
                  </ask:lineSketchStyleProps>
                </a:ext>
              </a:extLst>
            </a:ln>
            <a:effectLst/>
          </c:spPr>
          <c:marker>
            <c:symbol val="none"/>
          </c:marker>
          <c:cat>
            <c:strRef>
              <c:f>'Finanzas totales (no editar)'!$C$6:$C$18</c:f>
              <c:strCache>
                <c:ptCount val="13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  <c:pt idx="6">
                  <c:v>Junio</c:v>
                </c:pt>
                <c:pt idx="7">
                  <c:v>Julio</c:v>
                </c:pt>
                <c:pt idx="8">
                  <c:v>Agosto</c:v>
                </c:pt>
                <c:pt idx="9">
                  <c:v>Septiembre</c:v>
                </c:pt>
                <c:pt idx="10">
                  <c:v>Octubre</c:v>
                </c:pt>
                <c:pt idx="11">
                  <c:v>Noviembre</c:v>
                </c:pt>
                <c:pt idx="12">
                  <c:v>Diciembre</c:v>
                </c:pt>
              </c:strCache>
            </c:strRef>
          </c:cat>
          <c:val>
            <c:numRef>
              <c:f>'Finanzas totales (no editar)'!$D$6:$D$18</c:f>
              <c:numCache>
                <c:formatCode>_("$"* #,##0_);_("$"* \(#,##0\);_("$"* "-"_);_(@_)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0-8CAE-C541-A080-A7C26A7A394A}"/>
            </c:ext>
          </c:extLst>
        </c:ser>
        <c:ser>
          <c:idx val="0"/>
          <c:order val="2"/>
          <c:tx>
            <c:v>Gastos reales</c:v>
          </c:tx>
          <c:spPr>
            <a:ln w="2222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'Finanzas totales (no editar)'!$H$6:$H$18</c:f>
              <c:numCache>
                <c:formatCode>_("$"* #,##0_);_("$"* \(#,##0\);_("$"* "-"_);_(@_)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4-8CAE-C541-A080-A7C26A7A394A}"/>
            </c:ext>
          </c:extLst>
        </c:ser>
        <c:ser>
          <c:idx val="1"/>
          <c:order val="3"/>
          <c:tx>
            <c:v>Gastos presupuestados</c:v>
          </c:tx>
          <c:spPr>
            <a:ln w="22225" cap="rnd">
              <a:solidFill>
                <a:schemeClr val="accent5">
                  <a:lumMod val="50000"/>
                  <a:alpha val="46000"/>
                </a:schemeClr>
              </a:solidFill>
              <a:prstDash val="dash"/>
              <a:round/>
              <a:extLst>
                <a:ext uri="{C807C97D-BFC1-408E-A445-0C87EB9F89A2}">
                  <ask:lineSketchStyleProps xmlns:ask="http://schemas.microsoft.com/office/drawing/2018/sketchyshapes">
                    <ask:type>
                      <ask:lineSketchCurved/>
                    </ask:type>
                  </ask:lineSketchStyleProps>
                </a:ext>
              </a:extLst>
            </a:ln>
            <a:effectLst/>
          </c:spPr>
          <c:marker>
            <c:symbol val="none"/>
          </c:marker>
          <c:val>
            <c:numRef>
              <c:f>'Finanzas totales (no editar)'!$E$6:$E$18</c:f>
              <c:numCache>
                <c:formatCode>_("$"* #,##0_);_("$"* \(#,##0\);_("$"* "-"_);_(@_)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5-8CAE-C541-A080-A7C26A7A39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8732719"/>
        <c:axId val="493621631"/>
        <c:extLst>
          <c:ext xmlns:c15="http://schemas.microsoft.com/office/drawing/2012/chart" uri="{02D57815-91ED-43cb-92C2-25804820EDAC}">
            <c15:filteredLineSeries>
              <c15:ser>
                <c:idx val="5"/>
                <c:order val="1"/>
                <c:tx>
                  <c:v>Ingreso Real</c:v>
                </c:tx>
                <c:spPr>
                  <a:ln w="22225" cap="rnd">
                    <a:solidFill>
                      <a:schemeClr val="accent6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'Finanzas totales (no editar)'!$G$6:$G$18</c15:sqref>
                        </c15:formulaRef>
                      </c:ext>
                    </c:extLst>
                    <c:numCache>
                      <c:formatCode>_("$"* #,##0_);_("$"* \(#,##0\);_("$"* "-"_);_(@_)</c:formatCode>
                      <c:ptCount val="13"/>
                      <c:pt idx="0">
                        <c:v>0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0</c:v>
                      </c:pt>
                      <c:pt idx="6">
                        <c:v>0</c:v>
                      </c:pt>
                      <c:pt idx="7">
                        <c:v>0</c:v>
                      </c:pt>
                      <c:pt idx="8">
                        <c:v>0</c:v>
                      </c:pt>
                      <c:pt idx="9">
                        <c:v>0</c:v>
                      </c:pt>
                      <c:pt idx="10">
                        <c:v>0</c:v>
                      </c:pt>
                      <c:pt idx="11">
                        <c:v>0</c:v>
                      </c:pt>
                      <c:pt idx="12">
                        <c:v>0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11-8CAE-C541-A080-A7C26A7A394A}"/>
                  </c:ext>
                </c:extLst>
              </c15:ser>
            </c15:filteredLineSeries>
          </c:ext>
        </c:extLst>
      </c:lineChart>
      <c:catAx>
        <c:axId val="50873271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493621631"/>
        <c:crosses val="autoZero"/>
        <c:auto val="1"/>
        <c:lblAlgn val="ctr"/>
        <c:lblOffset val="100"/>
        <c:noMultiLvlLbl val="0"/>
      </c:catAx>
      <c:valAx>
        <c:axId val="4936216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_(&quot;$&quot;* #,##0_);_(&quot;$&quot;* \(#,##0\);_(&quot;$&quot;* &quot;-&quot;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08732719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32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  <a:alpha val="54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  <a:alpha val="51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219808</xdr:colOff>
      <xdr:row>18</xdr:row>
      <xdr:rowOff>50800</xdr:rowOff>
    </xdr:from>
    <xdr:to>
      <xdr:col>8</xdr:col>
      <xdr:colOff>1511300</xdr:colOff>
      <xdr:row>33</xdr:row>
      <xdr:rowOff>671634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CC0D98D-4C0C-3D60-E950-246B29D8D75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10</xdr:col>
      <xdr:colOff>0</xdr:colOff>
      <xdr:row>26</xdr:row>
      <xdr:rowOff>0</xdr:rowOff>
    </xdr:from>
    <xdr:to>
      <xdr:col>16384</xdr:col>
      <xdr:colOff>304800</xdr:colOff>
      <xdr:row>27</xdr:row>
      <xdr:rowOff>101599</xdr:rowOff>
    </xdr:to>
    <xdr:sp macro="" textlink="">
      <xdr:nvSpPr>
        <xdr:cNvPr id="3073" name="AutoShape 1" descr="logo-comfama-01 – PRINZA | Proyectos de Ingeniería Avanzada">
          <a:extLst>
            <a:ext uri="{FF2B5EF4-FFF2-40B4-BE49-F238E27FC236}">
              <a16:creationId xmlns:a16="http://schemas.microsoft.com/office/drawing/2014/main" id="{3F9BF1F5-CA55-71F3-D425-45748F490DEB}"/>
            </a:ext>
          </a:extLst>
        </xdr:cNvPr>
        <xdr:cNvSpPr>
          <a:spLocks noChangeAspect="1" noChangeArrowheads="1"/>
        </xdr:cNvSpPr>
      </xdr:nvSpPr>
      <xdr:spPr bwMode="auto">
        <a:xfrm>
          <a:off x="12992100" y="5562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258884</xdr:colOff>
      <xdr:row>33</xdr:row>
      <xdr:rowOff>354622</xdr:rowOff>
    </xdr:from>
    <xdr:to>
      <xdr:col>9</xdr:col>
      <xdr:colOff>11425</xdr:colOff>
      <xdr:row>33</xdr:row>
      <xdr:rowOff>634999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1FEA8C4A-83EB-E68E-D7FC-7F81B367EB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95134" y="7742603"/>
          <a:ext cx="1278983" cy="28037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F665361-164F-B14C-AAB1-4D86E6148965}" name="presupuesto3" displayName="presupuesto3" ref="A1:E25" totalsRowShown="0" headerRowDxfId="24">
  <autoFilter ref="A1:E25" xr:uid="{783A455C-F4E7-EC4D-9DEB-9754B4A65371}"/>
  <tableColumns count="5">
    <tableColumn id="1" xr3:uid="{C94B1929-66F9-0344-94FF-486A1286C8BF}" name="Concepto"/>
    <tableColumn id="2" xr3:uid="{E6404140-4DA4-8741-B756-0C68E5125841}" name="Valor" dataDxfId="23"/>
    <tableColumn id="3" xr3:uid="{020A3E42-1302-5D42-BE5E-16CC217B9297}" name="Categoría" dataDxfId="22"/>
    <tableColumn id="8" xr3:uid="{12206010-C512-D94F-AE43-3B42D9A97B05}" name="Mes" dataDxfId="21"/>
    <tableColumn id="7" xr3:uid="{EE3C61B3-3C11-0645-8F6B-87AD5C57526E}" name="Año" dataDxfId="20"/>
  </tableColumns>
  <tableStyleInfo name="TableStyleLight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83A455C-F4E7-EC4D-9DEB-9754B4A65371}" name="presupuesto" displayName="presupuesto" ref="A1:F27" totalsRowShown="0" headerRowDxfId="19">
  <autoFilter ref="A1:F27" xr:uid="{783A455C-F4E7-EC4D-9DEB-9754B4A65371}"/>
  <tableColumns count="6">
    <tableColumn id="1" xr3:uid="{6A0248C0-B53C-8B40-9F5D-3376FEEA0E8A}" name="Concepto"/>
    <tableColumn id="2" xr3:uid="{A4F96DD8-283E-4942-ADED-3E41F8BE6FED}" name="Valor" dataDxfId="18"/>
    <tableColumn id="3" xr3:uid="{56EA39D3-2221-5B44-B1F7-29688D2F039E}" name="Categoría" dataDxfId="17"/>
    <tableColumn id="4" xr3:uid="{96DF7FD2-AB10-694B-86BC-7E760E3A6327}" name="Fecha del pago" dataDxfId="16"/>
    <tableColumn id="8" xr3:uid="{CE5271B8-6D74-A74D-9229-606D6250A376}" name="Mes" dataDxfId="15">
      <calculatedColumnFormula>IF(presupuesto[[#This Row],[Fecha del pago]]="","",VLOOKUP(MONTH(presupuesto[[#This Row],[Fecha del pago]]),'NO TOCAR'!$D$1:$E$12,2,FALSE))</calculatedColumnFormula>
    </tableColumn>
    <tableColumn id="7" xr3:uid="{A4FFD323-62D0-E445-8472-1CD8BB7F41B0}" name="Año" dataDxfId="14">
      <calculatedColumnFormula>YEAR(presupuesto[[#This Row],[Fecha del pago]])</calculatedColumnFormula>
    </tableColumn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DCDB4-8FE5-C24C-852D-B19E9E2F0DDE}">
  <sheetPr>
    <tabColor theme="2" tint="-0.249977111117893"/>
  </sheetPr>
  <dimension ref="A1:K34"/>
  <sheetViews>
    <sheetView showGridLines="0" tabSelected="1" zoomScale="52" workbookViewId="0">
      <selection activeCell="J33" sqref="J33"/>
    </sheetView>
  </sheetViews>
  <sheetFormatPr baseColWidth="10" defaultColWidth="0" defaultRowHeight="15.5" zeroHeight="1" x14ac:dyDescent="0.35"/>
  <cols>
    <col min="1" max="1" width="6.83203125" style="10" customWidth="1"/>
    <col min="2" max="2" width="10.83203125" style="10" customWidth="1"/>
    <col min="3" max="3" width="13.6640625" style="10" customWidth="1"/>
    <col min="4" max="4" width="26.1640625" style="10" customWidth="1"/>
    <col min="5" max="5" width="17.6640625" style="10" customWidth="1"/>
    <col min="6" max="6" width="20.6640625" style="10" customWidth="1"/>
    <col min="7" max="7" width="22" style="10" customWidth="1"/>
    <col min="8" max="8" width="21.83203125" style="10" customWidth="1"/>
    <col min="9" max="9" width="20" style="10" customWidth="1"/>
    <col min="10" max="10" width="7.33203125" style="20" customWidth="1"/>
    <col min="11" max="11" width="0" style="20" hidden="1" customWidth="1"/>
    <col min="12" max="16384" width="10.83203125" style="20" hidden="1"/>
  </cols>
  <sheetData>
    <row r="1" spans="1:9" ht="19.5" customHeight="1" x14ac:dyDescent="0.35">
      <c r="A1" s="20"/>
      <c r="B1" s="20"/>
      <c r="C1" s="20"/>
      <c r="D1" s="20"/>
      <c r="E1" s="20"/>
      <c r="F1" s="20"/>
      <c r="G1" s="20"/>
      <c r="H1" s="20"/>
      <c r="I1" s="20"/>
    </row>
    <row r="2" spans="1:9" ht="23.5" customHeight="1" x14ac:dyDescent="0.35">
      <c r="A2" s="20"/>
      <c r="B2" s="41" t="s">
        <v>26</v>
      </c>
      <c r="C2" s="42"/>
      <c r="D2" s="42"/>
      <c r="E2" s="42"/>
      <c r="F2" s="42"/>
      <c r="G2" s="42"/>
      <c r="H2" s="42"/>
      <c r="I2" s="43"/>
    </row>
    <row r="3" spans="1:9" ht="56.5" customHeight="1" x14ac:dyDescent="0.35">
      <c r="A3" s="20"/>
      <c r="B3" s="44" t="s">
        <v>28</v>
      </c>
      <c r="C3" s="45"/>
      <c r="D3" s="45"/>
      <c r="E3" s="45"/>
      <c r="F3" s="45"/>
      <c r="G3" s="45"/>
      <c r="H3" s="45"/>
      <c r="I3" s="46"/>
    </row>
    <row r="4" spans="1:9" s="24" customFormat="1" ht="32" customHeight="1" x14ac:dyDescent="0.35">
      <c r="A4" s="21"/>
      <c r="B4" s="39" t="s">
        <v>23</v>
      </c>
      <c r="C4" s="40"/>
      <c r="D4" s="33" t="s">
        <v>24</v>
      </c>
      <c r="E4" s="34"/>
      <c r="F4" s="35"/>
      <c r="G4" s="36" t="s">
        <v>25</v>
      </c>
      <c r="H4" s="37"/>
      <c r="I4" s="38"/>
    </row>
    <row r="5" spans="1:9" s="25" customFormat="1" ht="18.5" x14ac:dyDescent="0.35">
      <c r="A5" s="22"/>
      <c r="B5" s="11" t="s">
        <v>20</v>
      </c>
      <c r="C5" s="7" t="s">
        <v>21</v>
      </c>
      <c r="D5" s="26" t="s">
        <v>3</v>
      </c>
      <c r="E5" s="27" t="s">
        <v>4</v>
      </c>
      <c r="F5" s="28" t="s">
        <v>22</v>
      </c>
      <c r="G5" s="29" t="s">
        <v>3</v>
      </c>
      <c r="H5" s="30" t="s">
        <v>4</v>
      </c>
      <c r="I5" s="31" t="s">
        <v>22</v>
      </c>
    </row>
    <row r="6" spans="1:9" x14ac:dyDescent="0.35">
      <c r="A6" s="23"/>
      <c r="B6" s="12">
        <v>2023</v>
      </c>
      <c r="C6" s="6" t="s">
        <v>8</v>
      </c>
      <c r="D6" s="8" t="str">
        <f>IF((SUMIFS(presupuesto3[Valor],presupuesto3[Categoría],"Ingreso",presupuesto3[Mes],'Finanzas totales (no editar)'!C6,presupuesto3[Año],'Finanzas totales (no editar)'!B6))=0,"",(SUMIFS(presupuesto3[Valor],presupuesto3[Categoría],"Ingreso",presupuesto3[Mes],'Finanzas totales (no editar)'!C6,presupuesto3[Año],'Finanzas totales (no editar)'!B6)))</f>
        <v/>
      </c>
      <c r="E6" s="9" t="str">
        <f>IF((SUMIFS(presupuesto3[Valor],presupuesto3[Categoría],"Gasto",presupuesto3[Mes],'Finanzas totales (no editar)'!C6,presupuesto3[Año],'Finanzas totales (no editar)'!B6))=0,"",(SUMIFS(presupuesto3[Valor],presupuesto3[Categoría],"Gasto",presupuesto3[Mes],'Finanzas totales (no editar)'!C6,presupuesto3[Año],'Finanzas totales (no editar)'!B6)))</f>
        <v/>
      </c>
      <c r="F6" s="5" t="str">
        <f>IFERROR(D6-E6,"")</f>
        <v/>
      </c>
      <c r="G6" s="8" t="str">
        <f>IF((SUMIFS(presupuesto[Valor],presupuesto[Categoría],"Ingreso",presupuesto[Mes],'Finanzas totales (no editar)'!C6,presupuesto[Año],'Finanzas totales (no editar)'!B6))=0,"",(SUMIFS(presupuesto[Valor],presupuesto[Categoría],"Ingreso",presupuesto[Mes],'Finanzas totales (no editar)'!C6,presupuesto[Año],'Finanzas totales (no editar)'!B6)))</f>
        <v/>
      </c>
      <c r="H6" s="9" t="str">
        <f>IF((SUMIFS(presupuesto[Valor],presupuesto[Categoría],"Gasto",presupuesto[Mes],'Finanzas totales (no editar)'!C6,presupuesto[Año],'Finanzas totales (no editar)'!B6))=0,"",(SUMIFS(presupuesto[Valor],presupuesto[Categoría],"Gasto",presupuesto[Mes],'Finanzas totales (no editar)'!C6,presupuesto[Año],'Finanzas totales (no editar)'!B6)))</f>
        <v/>
      </c>
      <c r="I6" s="18" t="str">
        <f>IFERROR(G6-H6,"")</f>
        <v/>
      </c>
    </row>
    <row r="7" spans="1:9" x14ac:dyDescent="0.35">
      <c r="A7" s="23"/>
      <c r="B7" s="12">
        <v>2024</v>
      </c>
      <c r="C7" s="6" t="s">
        <v>9</v>
      </c>
      <c r="D7" s="8" t="str">
        <f>IF((SUMIFS(presupuesto3[Valor],presupuesto3[Categoría],"Ingreso",presupuesto3[Mes],'Finanzas totales (no editar)'!C7,presupuesto3[Año],'Finanzas totales (no editar)'!B7))=0,"",(SUMIFS(presupuesto3[Valor],presupuesto3[Categoría],"Ingreso",presupuesto3[Mes],'Finanzas totales (no editar)'!C7,presupuesto3[Año],'Finanzas totales (no editar)'!B7)))</f>
        <v/>
      </c>
      <c r="E7" s="9" t="str">
        <f>IF((SUMIFS(presupuesto3[Valor],presupuesto3[Categoría],"Gasto",presupuesto3[Mes],'Finanzas totales (no editar)'!C7,presupuesto3[Año],'Finanzas totales (no editar)'!B7))=0,"",(SUMIFS(presupuesto3[Valor],presupuesto3[Categoría],"Gasto",presupuesto3[Mes],'Finanzas totales (no editar)'!C7,presupuesto3[Año],'Finanzas totales (no editar)'!B7)))</f>
        <v/>
      </c>
      <c r="F7" s="5" t="str">
        <f t="shared" ref="F7:F18" si="0">IFERROR(D7-E7,"")</f>
        <v/>
      </c>
      <c r="G7" s="8" t="str">
        <f>IF((SUMIFS(presupuesto[Valor],presupuesto[Categoría],"Ingreso",presupuesto[Mes],'Finanzas totales (no editar)'!C7,presupuesto[Año],'Finanzas totales (no editar)'!B7))=0,"",(SUMIFS(presupuesto[Valor],presupuesto[Categoría],"Ingreso",presupuesto[Mes],'Finanzas totales (no editar)'!C7,presupuesto[Año],'Finanzas totales (no editar)'!B7)))</f>
        <v/>
      </c>
      <c r="H7" s="9" t="str">
        <f>IF((SUMIFS(presupuesto[Valor],presupuesto[Categoría],"Gasto",presupuesto[Mes],'Finanzas totales (no editar)'!C7,presupuesto[Año],'Finanzas totales (no editar)'!B7))=0,"",(SUMIFS(presupuesto[Valor],presupuesto[Categoría],"Gasto",presupuesto[Mes],'Finanzas totales (no editar)'!C7,presupuesto[Año],'Finanzas totales (no editar)'!B7)))</f>
        <v/>
      </c>
      <c r="I7" s="18" t="str">
        <f t="shared" ref="I7:I18" si="1">IFERROR(G7-H7,"")</f>
        <v/>
      </c>
    </row>
    <row r="8" spans="1:9" x14ac:dyDescent="0.35">
      <c r="A8" s="23"/>
      <c r="B8" s="12">
        <v>2024</v>
      </c>
      <c r="C8" s="6" t="s">
        <v>10</v>
      </c>
      <c r="D8" s="8" t="str">
        <f>IF((SUMIFS(presupuesto3[Valor],presupuesto3[Categoría],"Ingreso",presupuesto3[Mes],'Finanzas totales (no editar)'!C8,presupuesto3[Año],'Finanzas totales (no editar)'!B8))=0,"",(SUMIFS(presupuesto3[Valor],presupuesto3[Categoría],"Ingreso",presupuesto3[Mes],'Finanzas totales (no editar)'!C8,presupuesto3[Año],'Finanzas totales (no editar)'!B8)))</f>
        <v/>
      </c>
      <c r="E8" s="9" t="str">
        <f>IF((SUMIFS(presupuesto3[Valor],presupuesto3[Categoría],"Gasto",presupuesto3[Mes],'Finanzas totales (no editar)'!C8,presupuesto3[Año],'Finanzas totales (no editar)'!B8))=0,"",(SUMIFS(presupuesto3[Valor],presupuesto3[Categoría],"Gasto",presupuesto3[Mes],'Finanzas totales (no editar)'!C8,presupuesto3[Año],'Finanzas totales (no editar)'!B8)))</f>
        <v/>
      </c>
      <c r="F8" s="5" t="str">
        <f t="shared" si="0"/>
        <v/>
      </c>
      <c r="G8" s="8" t="str">
        <f>IF((SUMIFS(presupuesto[Valor],presupuesto[Categoría],"Ingreso",presupuesto[Mes],'Finanzas totales (no editar)'!C8,presupuesto[Año],'Finanzas totales (no editar)'!B8))=0,"",(SUMIFS(presupuesto[Valor],presupuesto[Categoría],"Ingreso",presupuesto[Mes],'Finanzas totales (no editar)'!C8,presupuesto[Año],'Finanzas totales (no editar)'!B8)))</f>
        <v/>
      </c>
      <c r="H8" s="9" t="str">
        <f>IF((SUMIFS(presupuesto[Valor],presupuesto[Categoría],"Gasto",presupuesto[Mes],'Finanzas totales (no editar)'!C8,presupuesto[Año],'Finanzas totales (no editar)'!B8))=0,"",(SUMIFS(presupuesto[Valor],presupuesto[Categoría],"Gasto",presupuesto[Mes],'Finanzas totales (no editar)'!C8,presupuesto[Año],'Finanzas totales (no editar)'!B8)))</f>
        <v/>
      </c>
      <c r="I8" s="18" t="str">
        <f t="shared" si="1"/>
        <v/>
      </c>
    </row>
    <row r="9" spans="1:9" x14ac:dyDescent="0.35">
      <c r="A9" s="23"/>
      <c r="B9" s="12">
        <v>2024</v>
      </c>
      <c r="C9" s="6" t="s">
        <v>11</v>
      </c>
      <c r="D9" s="8" t="str">
        <f>IF((SUMIFS(presupuesto3[Valor],presupuesto3[Categoría],"Ingreso",presupuesto3[Mes],'Finanzas totales (no editar)'!C9,presupuesto3[Año],'Finanzas totales (no editar)'!B9))=0,"",(SUMIFS(presupuesto3[Valor],presupuesto3[Categoría],"Ingreso",presupuesto3[Mes],'Finanzas totales (no editar)'!C9,presupuesto3[Año],'Finanzas totales (no editar)'!B9)))</f>
        <v/>
      </c>
      <c r="E9" s="9" t="str">
        <f>IF((SUMIFS(presupuesto3[Valor],presupuesto3[Categoría],"Gasto",presupuesto3[Mes],'Finanzas totales (no editar)'!C9,presupuesto3[Año],'Finanzas totales (no editar)'!B9))=0,"",(SUMIFS(presupuesto3[Valor],presupuesto3[Categoría],"Gasto",presupuesto3[Mes],'Finanzas totales (no editar)'!C9,presupuesto3[Año],'Finanzas totales (no editar)'!B9)))</f>
        <v/>
      </c>
      <c r="F9" s="5" t="str">
        <f t="shared" si="0"/>
        <v/>
      </c>
      <c r="G9" s="8" t="str">
        <f>IF((SUMIFS(presupuesto[Valor],presupuesto[Categoría],"Ingreso",presupuesto[Mes],'Finanzas totales (no editar)'!C9,presupuesto[Año],'Finanzas totales (no editar)'!B9))=0,"",(SUMIFS(presupuesto[Valor],presupuesto[Categoría],"Ingreso",presupuesto[Mes],'Finanzas totales (no editar)'!C9,presupuesto[Año],'Finanzas totales (no editar)'!B9)))</f>
        <v/>
      </c>
      <c r="H9" s="9" t="str">
        <f>IF((SUMIFS(presupuesto[Valor],presupuesto[Categoría],"Gasto",presupuesto[Mes],'Finanzas totales (no editar)'!C9,presupuesto[Año],'Finanzas totales (no editar)'!B9))=0,"",(SUMIFS(presupuesto[Valor],presupuesto[Categoría],"Gasto",presupuesto[Mes],'Finanzas totales (no editar)'!C9,presupuesto[Año],'Finanzas totales (no editar)'!B9)))</f>
        <v/>
      </c>
      <c r="I9" s="18" t="str">
        <f t="shared" si="1"/>
        <v/>
      </c>
    </row>
    <row r="10" spans="1:9" x14ac:dyDescent="0.35">
      <c r="A10" s="23"/>
      <c r="B10" s="12">
        <v>2024</v>
      </c>
      <c r="C10" s="6" t="s">
        <v>12</v>
      </c>
      <c r="D10" s="8" t="str">
        <f>IF((SUMIFS(presupuesto3[Valor],presupuesto3[Categoría],"Ingreso",presupuesto3[Mes],'Finanzas totales (no editar)'!C10,presupuesto3[Año],'Finanzas totales (no editar)'!B10))=0,"",(SUMIFS(presupuesto3[Valor],presupuesto3[Categoría],"Ingreso",presupuesto3[Mes],'Finanzas totales (no editar)'!C10,presupuesto3[Año],'Finanzas totales (no editar)'!B10)))</f>
        <v/>
      </c>
      <c r="E10" s="9" t="str">
        <f>IF((SUMIFS(presupuesto3[Valor],presupuesto3[Categoría],"Gasto",presupuesto3[Mes],'Finanzas totales (no editar)'!C10,presupuesto3[Año],'Finanzas totales (no editar)'!B10))=0,"",(SUMIFS(presupuesto3[Valor],presupuesto3[Categoría],"Gasto",presupuesto3[Mes],'Finanzas totales (no editar)'!C10,presupuesto3[Año],'Finanzas totales (no editar)'!B10)))</f>
        <v/>
      </c>
      <c r="F10" s="5" t="str">
        <f t="shared" si="0"/>
        <v/>
      </c>
      <c r="G10" s="8" t="str">
        <f>IF((SUMIFS(presupuesto[Valor],presupuesto[Categoría],"Ingreso",presupuesto[Mes],'Finanzas totales (no editar)'!C10,presupuesto[Año],'Finanzas totales (no editar)'!B10))=0,"",(SUMIFS(presupuesto[Valor],presupuesto[Categoría],"Ingreso",presupuesto[Mes],'Finanzas totales (no editar)'!C10,presupuesto[Año],'Finanzas totales (no editar)'!B10)))</f>
        <v/>
      </c>
      <c r="H10" s="9" t="str">
        <f>IF((SUMIFS(presupuesto[Valor],presupuesto[Categoría],"Gasto",presupuesto[Mes],'Finanzas totales (no editar)'!C10,presupuesto[Año],'Finanzas totales (no editar)'!B10))=0,"",(SUMIFS(presupuesto[Valor],presupuesto[Categoría],"Gasto",presupuesto[Mes],'Finanzas totales (no editar)'!C10,presupuesto[Año],'Finanzas totales (no editar)'!B10)))</f>
        <v/>
      </c>
      <c r="I10" s="18" t="str">
        <f t="shared" si="1"/>
        <v/>
      </c>
    </row>
    <row r="11" spans="1:9" x14ac:dyDescent="0.35">
      <c r="A11" s="23"/>
      <c r="B11" s="12">
        <v>2024</v>
      </c>
      <c r="C11" s="6" t="s">
        <v>13</v>
      </c>
      <c r="D11" s="8" t="str">
        <f>IF((SUMIFS(presupuesto3[Valor],presupuesto3[Categoría],"Ingreso",presupuesto3[Mes],'Finanzas totales (no editar)'!C11,presupuesto3[Año],'Finanzas totales (no editar)'!B11))=0,"",(SUMIFS(presupuesto3[Valor],presupuesto3[Categoría],"Ingreso",presupuesto3[Mes],'Finanzas totales (no editar)'!C11,presupuesto3[Año],'Finanzas totales (no editar)'!B11)))</f>
        <v/>
      </c>
      <c r="E11" s="9" t="str">
        <f>IF((SUMIFS(presupuesto3[Valor],presupuesto3[Categoría],"Gasto",presupuesto3[Mes],'Finanzas totales (no editar)'!C11,presupuesto3[Año],'Finanzas totales (no editar)'!B11))=0,"",(SUMIFS(presupuesto3[Valor],presupuesto3[Categoría],"Gasto",presupuesto3[Mes],'Finanzas totales (no editar)'!C11,presupuesto3[Año],'Finanzas totales (no editar)'!B11)))</f>
        <v/>
      </c>
      <c r="F11" s="5" t="str">
        <f t="shared" si="0"/>
        <v/>
      </c>
      <c r="G11" s="8" t="str">
        <f>IF((SUMIFS(presupuesto[Valor],presupuesto[Categoría],"Ingreso",presupuesto[Mes],'Finanzas totales (no editar)'!C11,presupuesto[Año],'Finanzas totales (no editar)'!B11))=0,"",(SUMIFS(presupuesto[Valor],presupuesto[Categoría],"Ingreso",presupuesto[Mes],'Finanzas totales (no editar)'!C11,presupuesto[Año],'Finanzas totales (no editar)'!B11)))</f>
        <v/>
      </c>
      <c r="H11" s="9" t="str">
        <f>IF((SUMIFS(presupuesto[Valor],presupuesto[Categoría],"Gasto",presupuesto[Mes],'Finanzas totales (no editar)'!C11,presupuesto[Año],'Finanzas totales (no editar)'!B11))=0,"",(SUMIFS(presupuesto[Valor],presupuesto[Categoría],"Gasto",presupuesto[Mes],'Finanzas totales (no editar)'!C11,presupuesto[Año],'Finanzas totales (no editar)'!B11)))</f>
        <v/>
      </c>
      <c r="I11" s="18" t="str">
        <f t="shared" si="1"/>
        <v/>
      </c>
    </row>
    <row r="12" spans="1:9" x14ac:dyDescent="0.35">
      <c r="A12" s="23"/>
      <c r="B12" s="12">
        <v>2024</v>
      </c>
      <c r="C12" s="6" t="s">
        <v>14</v>
      </c>
      <c r="D12" s="8" t="str">
        <f>IF((SUMIFS(presupuesto3[Valor],presupuesto3[Categoría],"Ingreso",presupuesto3[Mes],'Finanzas totales (no editar)'!C12,presupuesto3[Año],'Finanzas totales (no editar)'!B12))=0,"",(SUMIFS(presupuesto3[Valor],presupuesto3[Categoría],"Ingreso",presupuesto3[Mes],'Finanzas totales (no editar)'!C12,presupuesto3[Año],'Finanzas totales (no editar)'!B12)))</f>
        <v/>
      </c>
      <c r="E12" s="9" t="str">
        <f>IF((SUMIFS(presupuesto3[Valor],presupuesto3[Categoría],"Gasto",presupuesto3[Mes],'Finanzas totales (no editar)'!C12,presupuesto3[Año],'Finanzas totales (no editar)'!B12))=0,"",(SUMIFS(presupuesto3[Valor],presupuesto3[Categoría],"Gasto",presupuesto3[Mes],'Finanzas totales (no editar)'!C12,presupuesto3[Año],'Finanzas totales (no editar)'!B12)))</f>
        <v/>
      </c>
      <c r="F12" s="5" t="str">
        <f t="shared" si="0"/>
        <v/>
      </c>
      <c r="G12" s="8" t="str">
        <f>IF((SUMIFS(presupuesto[Valor],presupuesto[Categoría],"Ingreso",presupuesto[Mes],'Finanzas totales (no editar)'!C12,presupuesto[Año],'Finanzas totales (no editar)'!B12))=0,"",(SUMIFS(presupuesto[Valor],presupuesto[Categoría],"Ingreso",presupuesto[Mes],'Finanzas totales (no editar)'!C12,presupuesto[Año],'Finanzas totales (no editar)'!B12)))</f>
        <v/>
      </c>
      <c r="H12" s="9" t="str">
        <f>IF((SUMIFS(presupuesto[Valor],presupuesto[Categoría],"Gasto",presupuesto[Mes],'Finanzas totales (no editar)'!C12,presupuesto[Año],'Finanzas totales (no editar)'!B12))=0,"",(SUMIFS(presupuesto[Valor],presupuesto[Categoría],"Gasto",presupuesto[Mes],'Finanzas totales (no editar)'!C12,presupuesto[Año],'Finanzas totales (no editar)'!B12)))</f>
        <v/>
      </c>
      <c r="I12" s="18" t="str">
        <f t="shared" si="1"/>
        <v/>
      </c>
    </row>
    <row r="13" spans="1:9" x14ac:dyDescent="0.35">
      <c r="A13" s="23"/>
      <c r="B13" s="12">
        <v>2024</v>
      </c>
      <c r="C13" s="6" t="s">
        <v>15</v>
      </c>
      <c r="D13" s="8" t="str">
        <f>IF((SUMIFS(presupuesto3[Valor],presupuesto3[Categoría],"Ingreso",presupuesto3[Mes],'Finanzas totales (no editar)'!C13,presupuesto3[Año],'Finanzas totales (no editar)'!B13))=0,"",(SUMIFS(presupuesto3[Valor],presupuesto3[Categoría],"Ingreso",presupuesto3[Mes],'Finanzas totales (no editar)'!C13,presupuesto3[Año],'Finanzas totales (no editar)'!B13)))</f>
        <v/>
      </c>
      <c r="E13" s="9" t="str">
        <f>IF((SUMIFS(presupuesto3[Valor],presupuesto3[Categoría],"Gasto",presupuesto3[Mes],'Finanzas totales (no editar)'!C13,presupuesto3[Año],'Finanzas totales (no editar)'!B13))=0,"",(SUMIFS(presupuesto3[Valor],presupuesto3[Categoría],"Gasto",presupuesto3[Mes],'Finanzas totales (no editar)'!C13,presupuesto3[Año],'Finanzas totales (no editar)'!B13)))</f>
        <v/>
      </c>
      <c r="F13" s="5" t="str">
        <f t="shared" si="0"/>
        <v/>
      </c>
      <c r="G13" s="8" t="str">
        <f>IF((SUMIFS(presupuesto[Valor],presupuesto[Categoría],"Ingreso",presupuesto[Mes],'Finanzas totales (no editar)'!C13,presupuesto[Año],'Finanzas totales (no editar)'!B13))=0,"",(SUMIFS(presupuesto[Valor],presupuesto[Categoría],"Ingreso",presupuesto[Mes],'Finanzas totales (no editar)'!C13,presupuesto[Año],'Finanzas totales (no editar)'!B13)))</f>
        <v/>
      </c>
      <c r="H13" s="9" t="str">
        <f>IF((SUMIFS(presupuesto[Valor],presupuesto[Categoría],"Gasto",presupuesto[Mes],'Finanzas totales (no editar)'!C13,presupuesto[Año],'Finanzas totales (no editar)'!B13))=0,"",(SUMIFS(presupuesto[Valor],presupuesto[Categoría],"Gasto",presupuesto[Mes],'Finanzas totales (no editar)'!C13,presupuesto[Año],'Finanzas totales (no editar)'!B13)))</f>
        <v/>
      </c>
      <c r="I13" s="18" t="str">
        <f t="shared" si="1"/>
        <v/>
      </c>
    </row>
    <row r="14" spans="1:9" x14ac:dyDescent="0.35">
      <c r="A14" s="23"/>
      <c r="B14" s="12">
        <v>2024</v>
      </c>
      <c r="C14" s="6" t="s">
        <v>16</v>
      </c>
      <c r="D14" s="8" t="str">
        <f>IF((SUMIFS(presupuesto3[Valor],presupuesto3[Categoría],"Ingreso",presupuesto3[Mes],'Finanzas totales (no editar)'!C14,presupuesto3[Año],'Finanzas totales (no editar)'!B14))=0,"",(SUMIFS(presupuesto3[Valor],presupuesto3[Categoría],"Ingreso",presupuesto3[Mes],'Finanzas totales (no editar)'!C14,presupuesto3[Año],'Finanzas totales (no editar)'!B14)))</f>
        <v/>
      </c>
      <c r="E14" s="9" t="str">
        <f>IF((SUMIFS(presupuesto3[Valor],presupuesto3[Categoría],"Gasto",presupuesto3[Mes],'Finanzas totales (no editar)'!C14,presupuesto3[Año],'Finanzas totales (no editar)'!B14))=0,"",(SUMIFS(presupuesto3[Valor],presupuesto3[Categoría],"Gasto",presupuesto3[Mes],'Finanzas totales (no editar)'!C14,presupuesto3[Año],'Finanzas totales (no editar)'!B14)))</f>
        <v/>
      </c>
      <c r="F14" s="5" t="str">
        <f t="shared" si="0"/>
        <v/>
      </c>
      <c r="G14" s="8" t="str">
        <f>IF((SUMIFS(presupuesto[Valor],presupuesto[Categoría],"Ingreso",presupuesto[Mes],'Finanzas totales (no editar)'!C14,presupuesto[Año],'Finanzas totales (no editar)'!B14))=0,"",(SUMIFS(presupuesto[Valor],presupuesto[Categoría],"Ingreso",presupuesto[Mes],'Finanzas totales (no editar)'!C14,presupuesto[Año],'Finanzas totales (no editar)'!B14)))</f>
        <v/>
      </c>
      <c r="H14" s="9" t="str">
        <f>IF((SUMIFS(presupuesto[Valor],presupuesto[Categoría],"Gasto",presupuesto[Mes],'Finanzas totales (no editar)'!C14,presupuesto[Año],'Finanzas totales (no editar)'!B14))=0,"",(SUMIFS(presupuesto[Valor],presupuesto[Categoría],"Gasto",presupuesto[Mes],'Finanzas totales (no editar)'!C14,presupuesto[Año],'Finanzas totales (no editar)'!B14)))</f>
        <v/>
      </c>
      <c r="I14" s="18" t="str">
        <f t="shared" si="1"/>
        <v/>
      </c>
    </row>
    <row r="15" spans="1:9" x14ac:dyDescent="0.35">
      <c r="A15" s="23"/>
      <c r="B15" s="12">
        <v>2024</v>
      </c>
      <c r="C15" s="6" t="s">
        <v>17</v>
      </c>
      <c r="D15" s="8" t="str">
        <f>IF((SUMIFS(presupuesto3[Valor],presupuesto3[Categoría],"Ingreso",presupuesto3[Mes],'Finanzas totales (no editar)'!C15,presupuesto3[Año],'Finanzas totales (no editar)'!B15))=0,"",(SUMIFS(presupuesto3[Valor],presupuesto3[Categoría],"Ingreso",presupuesto3[Mes],'Finanzas totales (no editar)'!C15,presupuesto3[Año],'Finanzas totales (no editar)'!B15)))</f>
        <v/>
      </c>
      <c r="E15" s="9" t="str">
        <f>IF((SUMIFS(presupuesto3[Valor],presupuesto3[Categoría],"Gasto",presupuesto3[Mes],'Finanzas totales (no editar)'!C15,presupuesto3[Año],'Finanzas totales (no editar)'!B15))=0,"",(SUMIFS(presupuesto3[Valor],presupuesto3[Categoría],"Gasto",presupuesto3[Mes],'Finanzas totales (no editar)'!C15,presupuesto3[Año],'Finanzas totales (no editar)'!B15)))</f>
        <v/>
      </c>
      <c r="F15" s="5" t="str">
        <f t="shared" si="0"/>
        <v/>
      </c>
      <c r="G15" s="8" t="str">
        <f>IF((SUMIFS(presupuesto[Valor],presupuesto[Categoría],"Ingreso",presupuesto[Mes],'Finanzas totales (no editar)'!C15,presupuesto[Año],'Finanzas totales (no editar)'!B15))=0,"",(SUMIFS(presupuesto[Valor],presupuesto[Categoría],"Ingreso",presupuesto[Mes],'Finanzas totales (no editar)'!C15,presupuesto[Año],'Finanzas totales (no editar)'!B15)))</f>
        <v/>
      </c>
      <c r="H15" s="9" t="str">
        <f>IF((SUMIFS(presupuesto[Valor],presupuesto[Categoría],"Gasto",presupuesto[Mes],'Finanzas totales (no editar)'!C15,presupuesto[Año],'Finanzas totales (no editar)'!B15))=0,"",(SUMIFS(presupuesto[Valor],presupuesto[Categoría],"Gasto",presupuesto[Mes],'Finanzas totales (no editar)'!C15,presupuesto[Año],'Finanzas totales (no editar)'!B15)))</f>
        <v/>
      </c>
      <c r="I15" s="18" t="str">
        <f t="shared" si="1"/>
        <v/>
      </c>
    </row>
    <row r="16" spans="1:9" x14ac:dyDescent="0.35">
      <c r="A16" s="23"/>
      <c r="B16" s="12">
        <v>2024</v>
      </c>
      <c r="C16" s="6" t="s">
        <v>18</v>
      </c>
      <c r="D16" s="8" t="str">
        <f>IF((SUMIFS(presupuesto3[Valor],presupuesto3[Categoría],"Ingreso",presupuesto3[Mes],'Finanzas totales (no editar)'!C16,presupuesto3[Año],'Finanzas totales (no editar)'!B16))=0,"",(SUMIFS(presupuesto3[Valor],presupuesto3[Categoría],"Ingreso",presupuesto3[Mes],'Finanzas totales (no editar)'!C16,presupuesto3[Año],'Finanzas totales (no editar)'!B16)))</f>
        <v/>
      </c>
      <c r="E16" s="9" t="str">
        <f>IF((SUMIFS(presupuesto3[Valor],presupuesto3[Categoría],"Gasto",presupuesto3[Mes],'Finanzas totales (no editar)'!C16,presupuesto3[Año],'Finanzas totales (no editar)'!B16))=0,"",(SUMIFS(presupuesto3[Valor],presupuesto3[Categoría],"Gasto",presupuesto3[Mes],'Finanzas totales (no editar)'!C16,presupuesto3[Año],'Finanzas totales (no editar)'!B16)))</f>
        <v/>
      </c>
      <c r="F16" s="5" t="str">
        <f t="shared" si="0"/>
        <v/>
      </c>
      <c r="G16" s="8" t="str">
        <f>IF((SUMIFS(presupuesto[Valor],presupuesto[Categoría],"Ingreso",presupuesto[Mes],'Finanzas totales (no editar)'!C16,presupuesto[Año],'Finanzas totales (no editar)'!B16))=0,"",(SUMIFS(presupuesto[Valor],presupuesto[Categoría],"Ingreso",presupuesto[Mes],'Finanzas totales (no editar)'!C16,presupuesto[Año],'Finanzas totales (no editar)'!B16)))</f>
        <v/>
      </c>
      <c r="H16" s="9" t="str">
        <f>IF((SUMIFS(presupuesto[Valor],presupuesto[Categoría],"Gasto",presupuesto[Mes],'Finanzas totales (no editar)'!C16,presupuesto[Año],'Finanzas totales (no editar)'!B16))=0,"",(SUMIFS(presupuesto[Valor],presupuesto[Categoría],"Gasto",presupuesto[Mes],'Finanzas totales (no editar)'!C16,presupuesto[Año],'Finanzas totales (no editar)'!B16)))</f>
        <v/>
      </c>
      <c r="I16" s="18" t="str">
        <f t="shared" si="1"/>
        <v/>
      </c>
    </row>
    <row r="17" spans="1:9" x14ac:dyDescent="0.35">
      <c r="A17" s="23"/>
      <c r="B17" s="12">
        <v>2024</v>
      </c>
      <c r="C17" s="6" t="s">
        <v>19</v>
      </c>
      <c r="D17" s="8" t="str">
        <f>IF((SUMIFS(presupuesto3[Valor],presupuesto3[Categoría],"Ingreso",presupuesto3[Mes],'Finanzas totales (no editar)'!C17,presupuesto3[Año],'Finanzas totales (no editar)'!B17))=0,"",(SUMIFS(presupuesto3[Valor],presupuesto3[Categoría],"Ingreso",presupuesto3[Mes],'Finanzas totales (no editar)'!C17,presupuesto3[Año],'Finanzas totales (no editar)'!B17)))</f>
        <v/>
      </c>
      <c r="E17" s="9" t="str">
        <f>IF((SUMIFS(presupuesto3[Valor],presupuesto3[Categoría],"Gasto",presupuesto3[Mes],'Finanzas totales (no editar)'!C17,presupuesto3[Año],'Finanzas totales (no editar)'!B17))=0,"",(SUMIFS(presupuesto3[Valor],presupuesto3[Categoría],"Gasto",presupuesto3[Mes],'Finanzas totales (no editar)'!C17,presupuesto3[Año],'Finanzas totales (no editar)'!B17)))</f>
        <v/>
      </c>
      <c r="F17" s="5" t="str">
        <f t="shared" si="0"/>
        <v/>
      </c>
      <c r="G17" s="8" t="str">
        <f>IF((SUMIFS(presupuesto[Valor],presupuesto[Categoría],"Ingreso",presupuesto[Mes],'Finanzas totales (no editar)'!C17,presupuesto[Año],'Finanzas totales (no editar)'!B17))=0,"",(SUMIFS(presupuesto[Valor],presupuesto[Categoría],"Ingreso",presupuesto[Mes],'Finanzas totales (no editar)'!C17,presupuesto[Año],'Finanzas totales (no editar)'!B17)))</f>
        <v/>
      </c>
      <c r="H17" s="9" t="str">
        <f>IF((SUMIFS(presupuesto[Valor],presupuesto[Categoría],"Gasto",presupuesto[Mes],'Finanzas totales (no editar)'!C17,presupuesto[Año],'Finanzas totales (no editar)'!B17))=0,"",(SUMIFS(presupuesto[Valor],presupuesto[Categoría],"Gasto",presupuesto[Mes],'Finanzas totales (no editar)'!C17,presupuesto[Año],'Finanzas totales (no editar)'!B17)))</f>
        <v/>
      </c>
      <c r="I17" s="18" t="str">
        <f t="shared" si="1"/>
        <v/>
      </c>
    </row>
    <row r="18" spans="1:9" ht="16" thickBot="1" x14ac:dyDescent="0.4">
      <c r="A18" s="23"/>
      <c r="B18" s="13">
        <v>2024</v>
      </c>
      <c r="C18" s="14" t="s">
        <v>8</v>
      </c>
      <c r="D18" s="15" t="str">
        <f>IF((SUMIFS(presupuesto3[Valor],presupuesto3[Categoría],"Ingreso",presupuesto3[Mes],'Finanzas totales (no editar)'!C18,presupuesto3[Año],'Finanzas totales (no editar)'!B18))=0,"",(SUMIFS(presupuesto3[Valor],presupuesto3[Categoría],"Ingreso",presupuesto3[Mes],'Finanzas totales (no editar)'!C18,presupuesto3[Año],'Finanzas totales (no editar)'!B18)))</f>
        <v/>
      </c>
      <c r="E18" s="16" t="str">
        <f>IF((SUMIFS(presupuesto3[Valor],presupuesto3[Categoría],"Gasto",presupuesto3[Mes],'Finanzas totales (no editar)'!C18,presupuesto3[Año],'Finanzas totales (no editar)'!B18))=0,"",(SUMIFS(presupuesto3[Valor],presupuesto3[Categoría],"Gasto",presupuesto3[Mes],'Finanzas totales (no editar)'!C18,presupuesto3[Año],'Finanzas totales (no editar)'!B18)))</f>
        <v/>
      </c>
      <c r="F18" s="17" t="str">
        <f t="shared" si="0"/>
        <v/>
      </c>
      <c r="G18" s="15" t="str">
        <f>IF((SUMIFS(presupuesto[Valor],presupuesto[Categoría],"Ingreso",presupuesto[Mes],'Finanzas totales (no editar)'!C18,presupuesto[Año],'Finanzas totales (no editar)'!B18))=0,"",(SUMIFS(presupuesto[Valor],presupuesto[Categoría],"Ingreso",presupuesto[Mes],'Finanzas totales (no editar)'!C18,presupuesto[Año],'Finanzas totales (no editar)'!B18)))</f>
        <v/>
      </c>
      <c r="H18" s="16" t="str">
        <f>IF((SUMIFS(presupuesto[Valor],presupuesto[Categoría],"Gasto",presupuesto[Mes],'Finanzas totales (no editar)'!C18,presupuesto[Año],'Finanzas totales (no editar)'!B18))=0,"",(SUMIFS(presupuesto[Valor],presupuesto[Categoría],"Gasto",presupuesto[Mes],'Finanzas totales (no editar)'!C18,presupuesto[Año],'Finanzas totales (no editar)'!B18)))</f>
        <v/>
      </c>
      <c r="I18" s="19" t="str">
        <f t="shared" si="1"/>
        <v/>
      </c>
    </row>
    <row r="19" spans="1:9" ht="16" thickTop="1" x14ac:dyDescent="0.35">
      <c r="A19" s="20"/>
    </row>
    <row r="20" spans="1:9" x14ac:dyDescent="0.35">
      <c r="A20" s="20"/>
    </row>
    <row r="21" spans="1:9" x14ac:dyDescent="0.35">
      <c r="A21" s="20"/>
    </row>
    <row r="22" spans="1:9" x14ac:dyDescent="0.35">
      <c r="A22" s="20"/>
    </row>
    <row r="23" spans="1:9" x14ac:dyDescent="0.35">
      <c r="A23" s="20"/>
    </row>
    <row r="24" spans="1:9" x14ac:dyDescent="0.35">
      <c r="A24" s="20"/>
    </row>
    <row r="25" spans="1:9" x14ac:dyDescent="0.35">
      <c r="A25" s="20"/>
    </row>
    <row r="26" spans="1:9" x14ac:dyDescent="0.35">
      <c r="A26" s="20"/>
    </row>
    <row r="27" spans="1:9" x14ac:dyDescent="0.35">
      <c r="A27" s="20"/>
    </row>
    <row r="28" spans="1:9" x14ac:dyDescent="0.35">
      <c r="A28" s="20"/>
    </row>
    <row r="29" spans="1:9" x14ac:dyDescent="0.35">
      <c r="A29" s="20"/>
    </row>
    <row r="30" spans="1:9" x14ac:dyDescent="0.35">
      <c r="A30" s="20"/>
    </row>
    <row r="31" spans="1:9" x14ac:dyDescent="0.35">
      <c r="A31" s="20"/>
      <c r="B31" s="20"/>
      <c r="C31" s="20"/>
      <c r="D31" s="20"/>
      <c r="E31" s="20"/>
      <c r="F31" s="20"/>
      <c r="G31" s="20"/>
      <c r="H31" s="20"/>
      <c r="I31" s="20"/>
    </row>
    <row r="32" spans="1:9" x14ac:dyDescent="0.35">
      <c r="A32" s="20"/>
      <c r="B32" s="20"/>
      <c r="C32" s="20"/>
      <c r="D32" s="20"/>
      <c r="E32" s="20"/>
      <c r="F32" s="20"/>
      <c r="G32" s="20"/>
      <c r="H32" s="20"/>
      <c r="I32" s="20"/>
    </row>
    <row r="33" s="20" customFormat="1" x14ac:dyDescent="0.35"/>
    <row r="34" s="20" customFormat="1" ht="63.5" customHeight="1" x14ac:dyDescent="0.35"/>
  </sheetData>
  <mergeCells count="5">
    <mergeCell ref="D4:F4"/>
    <mergeCell ref="G4:I4"/>
    <mergeCell ref="B4:C4"/>
    <mergeCell ref="B2:I2"/>
    <mergeCell ref="B3:I3"/>
  </mergeCells>
  <conditionalFormatting sqref="F6:F18">
    <cfRule type="cellIs" dxfId="13" priority="3" operator="lessThan">
      <formula>0</formula>
    </cfRule>
  </conditionalFormatting>
  <conditionalFormatting sqref="I6:I18">
    <cfRule type="cellIs" dxfId="12" priority="2" operator="lessThan">
      <formula>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34169-EAB7-2A41-BE8D-D1BCB6D0108E}">
  <sheetPr>
    <tabColor rgb="FFFF0066"/>
  </sheetPr>
  <dimension ref="A1:E31"/>
  <sheetViews>
    <sheetView showGridLines="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14" sqref="C14"/>
    </sheetView>
  </sheetViews>
  <sheetFormatPr baseColWidth="10" defaultColWidth="10.83203125" defaultRowHeight="15.5" x14ac:dyDescent="0.35"/>
  <cols>
    <col min="1" max="1" width="28.1640625" customWidth="1"/>
    <col min="2" max="2" width="30.6640625" customWidth="1"/>
    <col min="3" max="3" width="31" customWidth="1"/>
    <col min="4" max="4" width="13" customWidth="1"/>
    <col min="5" max="5" width="11.1640625" customWidth="1"/>
    <col min="6" max="16384" width="10.83203125" style="4"/>
  </cols>
  <sheetData>
    <row r="1" spans="1:5" x14ac:dyDescent="0.35">
      <c r="A1" s="1" t="s">
        <v>0</v>
      </c>
      <c r="B1" s="1" t="s">
        <v>1</v>
      </c>
      <c r="C1" s="1" t="s">
        <v>2</v>
      </c>
      <c r="D1" s="1" t="s">
        <v>21</v>
      </c>
      <c r="E1" s="1" t="s">
        <v>20</v>
      </c>
    </row>
    <row r="2" spans="1:5" x14ac:dyDescent="0.35">
      <c r="B2" s="3"/>
      <c r="C2" s="1"/>
      <c r="D2" s="1"/>
      <c r="E2" s="1"/>
    </row>
    <row r="3" spans="1:5" x14ac:dyDescent="0.35">
      <c r="B3" s="3"/>
      <c r="C3" s="1"/>
      <c r="D3" s="1"/>
      <c r="E3" s="1"/>
    </row>
    <row r="4" spans="1:5" x14ac:dyDescent="0.35">
      <c r="B4" s="3"/>
      <c r="C4" s="1"/>
      <c r="D4" s="1"/>
      <c r="E4" s="1"/>
    </row>
    <row r="5" spans="1:5" x14ac:dyDescent="0.35">
      <c r="B5" s="3"/>
      <c r="C5" s="1"/>
      <c r="D5" s="1"/>
      <c r="E5" s="1"/>
    </row>
    <row r="6" spans="1:5" x14ac:dyDescent="0.35">
      <c r="B6" s="3"/>
      <c r="C6" s="1"/>
      <c r="D6" s="1"/>
      <c r="E6" s="1"/>
    </row>
    <row r="7" spans="1:5" x14ac:dyDescent="0.35">
      <c r="B7" s="3"/>
      <c r="C7" s="1"/>
      <c r="D7" s="1"/>
      <c r="E7" s="1"/>
    </row>
    <row r="8" spans="1:5" x14ac:dyDescent="0.35">
      <c r="B8" s="3"/>
      <c r="C8" s="1"/>
      <c r="D8" s="1"/>
      <c r="E8" s="1"/>
    </row>
    <row r="9" spans="1:5" x14ac:dyDescent="0.35">
      <c r="B9" s="3"/>
      <c r="C9" s="1"/>
      <c r="D9" s="1"/>
      <c r="E9" s="1"/>
    </row>
    <row r="10" spans="1:5" x14ac:dyDescent="0.35">
      <c r="B10" s="3"/>
      <c r="C10" s="1"/>
      <c r="D10" s="1"/>
      <c r="E10" s="1"/>
    </row>
    <row r="11" spans="1:5" x14ac:dyDescent="0.35">
      <c r="B11" s="3"/>
      <c r="C11" s="1"/>
      <c r="D11" s="1"/>
      <c r="E11" s="1"/>
    </row>
    <row r="12" spans="1:5" x14ac:dyDescent="0.35">
      <c r="B12" s="3"/>
      <c r="C12" s="1"/>
      <c r="D12" s="1"/>
      <c r="E12" s="1"/>
    </row>
    <row r="13" spans="1:5" x14ac:dyDescent="0.35">
      <c r="B13" s="3"/>
      <c r="C13" s="1"/>
      <c r="D13" s="1"/>
      <c r="E13" s="1"/>
    </row>
    <row r="14" spans="1:5" x14ac:dyDescent="0.35">
      <c r="B14" s="3"/>
      <c r="C14" s="1"/>
      <c r="D14" s="1"/>
      <c r="E14" s="1"/>
    </row>
    <row r="15" spans="1:5" x14ac:dyDescent="0.35">
      <c r="B15" s="3"/>
      <c r="C15" s="1"/>
      <c r="D15" s="1"/>
      <c r="E15" s="1"/>
    </row>
    <row r="16" spans="1:5" x14ac:dyDescent="0.35">
      <c r="B16" s="3"/>
      <c r="C16" s="1"/>
      <c r="D16" s="1"/>
      <c r="E16" s="1"/>
    </row>
    <row r="17" spans="2:5" x14ac:dyDescent="0.35">
      <c r="B17" s="3"/>
      <c r="C17" s="1"/>
      <c r="D17" s="1"/>
      <c r="E17" s="1"/>
    </row>
    <row r="18" spans="2:5" x14ac:dyDescent="0.35">
      <c r="B18" s="3"/>
      <c r="C18" s="1"/>
      <c r="D18" s="1"/>
      <c r="E18" s="1"/>
    </row>
    <row r="19" spans="2:5" x14ac:dyDescent="0.35">
      <c r="B19" s="3"/>
      <c r="C19" s="1"/>
      <c r="D19" s="1"/>
      <c r="E19" s="1"/>
    </row>
    <row r="20" spans="2:5" x14ac:dyDescent="0.35">
      <c r="B20" s="3"/>
      <c r="C20" s="1"/>
      <c r="D20" s="1"/>
      <c r="E20" s="1"/>
    </row>
    <row r="21" spans="2:5" x14ac:dyDescent="0.35">
      <c r="B21" s="3"/>
      <c r="C21" s="1"/>
      <c r="D21" s="1"/>
      <c r="E21" s="1"/>
    </row>
    <row r="22" spans="2:5" x14ac:dyDescent="0.35">
      <c r="B22" s="3"/>
      <c r="C22" s="1"/>
      <c r="D22" s="1"/>
      <c r="E22" s="1"/>
    </row>
    <row r="23" spans="2:5" x14ac:dyDescent="0.35">
      <c r="B23" s="3"/>
      <c r="C23" s="1"/>
      <c r="D23" s="1"/>
      <c r="E23" s="1"/>
    </row>
    <row r="24" spans="2:5" x14ac:dyDescent="0.35">
      <c r="B24" s="3"/>
      <c r="C24" s="1"/>
      <c r="D24" s="1"/>
      <c r="E24" s="1"/>
    </row>
    <row r="25" spans="2:5" x14ac:dyDescent="0.35">
      <c r="B25" s="3"/>
      <c r="C25" s="1"/>
      <c r="D25" s="1"/>
      <c r="E25" s="1"/>
    </row>
    <row r="26" spans="2:5" x14ac:dyDescent="0.35">
      <c r="B26" s="3"/>
      <c r="C26" s="1"/>
      <c r="D26" s="1"/>
      <c r="E26" s="1"/>
    </row>
    <row r="27" spans="2:5" x14ac:dyDescent="0.35">
      <c r="B27" s="3"/>
      <c r="C27" s="1"/>
      <c r="D27" s="1"/>
      <c r="E27" s="1"/>
    </row>
    <row r="28" spans="2:5" x14ac:dyDescent="0.35">
      <c r="B28" s="3"/>
      <c r="C28" s="1"/>
      <c r="D28" s="1"/>
      <c r="E28" s="1"/>
    </row>
    <row r="29" spans="2:5" x14ac:dyDescent="0.35">
      <c r="B29" s="3"/>
      <c r="C29" s="1"/>
      <c r="D29" s="1"/>
      <c r="E29" s="1"/>
    </row>
    <row r="30" spans="2:5" x14ac:dyDescent="0.35">
      <c r="B30" s="3"/>
      <c r="C30" s="1"/>
      <c r="D30" s="1"/>
      <c r="E30" s="1"/>
    </row>
    <row r="31" spans="2:5" x14ac:dyDescent="0.35">
      <c r="B31" s="3"/>
      <c r="C31" s="1"/>
      <c r="D31" s="1"/>
      <c r="E31" s="1"/>
    </row>
  </sheetData>
  <conditionalFormatting sqref="A2:E25 E6:E28">
    <cfRule type="expression" dxfId="11" priority="4">
      <formula>$A1=""</formula>
    </cfRule>
  </conditionalFormatting>
  <conditionalFormatting sqref="A10:E21 E22:E28">
    <cfRule type="expression" dxfId="10" priority="17">
      <formula>$A5=""</formula>
    </cfRule>
  </conditionalFormatting>
  <conditionalFormatting sqref="A22:E28">
    <cfRule type="expression" dxfId="9" priority="23">
      <formula>$A10=""</formula>
    </cfRule>
  </conditionalFormatting>
  <conditionalFormatting sqref="A29:E29">
    <cfRule type="expression" dxfId="8" priority="27">
      <formula>$A22=""</formula>
    </cfRule>
  </conditionalFormatting>
  <conditionalFormatting sqref="A30:E1048576">
    <cfRule type="expression" dxfId="7" priority="3">
      <formula>$A29=""</formula>
    </cfRule>
  </conditionalFormatting>
  <conditionalFormatting sqref="B2:B25">
    <cfRule type="expression" dxfId="6" priority="10">
      <formula>$C2="Gasto"</formula>
    </cfRule>
  </conditionalFormatting>
  <conditionalFormatting sqref="B22:B28">
    <cfRule type="expression" dxfId="5" priority="1">
      <formula>$A21=""</formula>
    </cfRule>
  </conditionalFormatting>
  <conditionalFormatting sqref="D10">
    <cfRule type="expression" dxfId="4" priority="2">
      <formula>$A9=""</formula>
    </cfRule>
  </conditionalFormatting>
  <dataValidations count="3">
    <dataValidation type="whole" operator="greaterThanOrEqual" allowBlank="1" showInputMessage="1" showErrorMessage="1" errorTitle="Error" error="Esto es un error" promptTitle="Guía" prompt="Esto es una guía" sqref="B26:B28" xr:uid="{3EACB5F7-7600-4A4C-9D8F-70A36E2CBABF}">
      <formula1>0</formula1>
    </dataValidation>
    <dataValidation allowBlank="1" showInputMessage="1" showErrorMessage="1" promptTitle="Nombra aquí tu ingreso o gasto" prompt="Por ejemplo: prima de diciembre o regalo mamá" sqref="A2:A25" xr:uid="{67A09E6A-5071-43D5-B0D0-05AAE30A01E9}"/>
    <dataValidation type="whole" operator="greaterThanOrEqual" allowBlank="1" showInputMessage="1" showErrorMessage="1" errorTitle="Error" error="Esto es un error" promptTitle="Pon aquí el valor en números" prompt="Sin signo $ ni puntos ni comas" sqref="B2:B25" xr:uid="{039519F9-C378-4E07-A8D4-42F48554AD0B}">
      <formula1>0</formula1>
    </dataValidation>
  </dataValidations>
  <pageMargins left="0.7" right="0.7" top="0.75" bottom="0.75" header="0.3" footer="0.3"/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2EAD9A92-3397-6A44-AFBC-A84ADF68DEFC}">
          <x14:formula1>
            <xm:f>'NO TOCAR'!$E$1:$E$12</xm:f>
          </x14:formula1>
          <xm:sqref>D2:D25</xm:sqref>
        </x14:dataValidation>
        <x14:dataValidation type="list" allowBlank="1" showInputMessage="1" showErrorMessage="1" xr:uid="{9F617FB6-2937-BF4F-9E8B-92E59E91F63D}">
          <x14:formula1>
            <xm:f>'NO TOCAR'!$G$1:$G$2</xm:f>
          </x14:formula1>
          <xm:sqref>E2:E25</xm:sqref>
        </x14:dataValidation>
        <x14:dataValidation type="list" allowBlank="1" showInputMessage="1" showErrorMessage="1" xr:uid="{68B9AF86-9AB0-CC4D-823B-FB870E31CD9B}">
          <x14:formula1>
            <xm:f>'NO TOCAR'!$A$2:$A$3</xm:f>
          </x14:formula1>
          <xm:sqref>C26:C1048576</xm:sqref>
        </x14:dataValidation>
        <x14:dataValidation type="list" allowBlank="1" showInputMessage="1" showErrorMessage="1" promptTitle="¿Es un ingreso o un gasto?" prompt="Elige una de las dos opciones" xr:uid="{1AD11C44-0922-466A-BC9E-C33E5E9D3100}">
          <x14:formula1>
            <xm:f>'NO TOCAR'!$A$2:$A$3</xm:f>
          </x14:formula1>
          <xm:sqref>C2:C25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58C72-BBC7-A74C-B7AD-F61E662B0F5C}">
  <sheetPr>
    <tabColor theme="1" tint="0.499984740745262"/>
  </sheetPr>
  <dimension ref="A1:F27"/>
  <sheetViews>
    <sheetView showGridLines="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2" sqref="C2"/>
    </sheetView>
  </sheetViews>
  <sheetFormatPr baseColWidth="10" defaultColWidth="10.83203125" defaultRowHeight="15.5" x14ac:dyDescent="0.35"/>
  <cols>
    <col min="1" max="1" width="28.1640625" customWidth="1"/>
    <col min="2" max="2" width="30.6640625" customWidth="1"/>
    <col min="3" max="3" width="31" customWidth="1"/>
    <col min="4" max="4" width="27.6640625" customWidth="1"/>
    <col min="5" max="5" width="13" hidden="1" customWidth="1"/>
    <col min="6" max="6" width="11.1640625" hidden="1" customWidth="1"/>
    <col min="7" max="16384" width="10.83203125" style="4"/>
  </cols>
  <sheetData>
    <row r="1" spans="1:6" x14ac:dyDescent="0.35">
      <c r="A1" s="32" t="s">
        <v>0</v>
      </c>
      <c r="B1" s="32" t="s">
        <v>1</v>
      </c>
      <c r="C1" s="32" t="s">
        <v>2</v>
      </c>
      <c r="D1" s="32" t="s">
        <v>27</v>
      </c>
      <c r="E1" s="1" t="s">
        <v>21</v>
      </c>
      <c r="F1" s="1" t="s">
        <v>20</v>
      </c>
    </row>
    <row r="2" spans="1:6" x14ac:dyDescent="0.35">
      <c r="B2" s="3"/>
      <c r="C2" s="1"/>
      <c r="D2" s="2"/>
      <c r="E2" s="1" t="str">
        <f>IF(presupuesto[[#This Row],[Fecha del pago]]="","",VLOOKUP(MONTH(presupuesto[[#This Row],[Fecha del pago]]),'NO TOCAR'!$D$1:$E$12,2,FALSE))</f>
        <v/>
      </c>
      <c r="F2" s="1">
        <f>YEAR(presupuesto[[#This Row],[Fecha del pago]])</f>
        <v>1900</v>
      </c>
    </row>
    <row r="3" spans="1:6" x14ac:dyDescent="0.35">
      <c r="B3" s="3"/>
      <c r="C3" s="1"/>
      <c r="D3" s="2"/>
      <c r="E3" s="1" t="str">
        <f>IF(presupuesto[[#This Row],[Fecha del pago]]="","",VLOOKUP(MONTH(presupuesto[[#This Row],[Fecha del pago]]),'NO TOCAR'!$D$1:$E$12,2,FALSE))</f>
        <v/>
      </c>
      <c r="F3" s="1">
        <f>YEAR(presupuesto[[#This Row],[Fecha del pago]])</f>
        <v>1900</v>
      </c>
    </row>
    <row r="4" spans="1:6" x14ac:dyDescent="0.35">
      <c r="B4" s="3"/>
      <c r="C4" s="1"/>
      <c r="D4" s="2"/>
      <c r="E4" s="1" t="str">
        <f>IF(presupuesto[[#This Row],[Fecha del pago]]="","",VLOOKUP(MONTH(presupuesto[[#This Row],[Fecha del pago]]),'NO TOCAR'!$D$1:$E$12,2,FALSE))</f>
        <v/>
      </c>
      <c r="F4" s="1">
        <f>YEAR(presupuesto[[#This Row],[Fecha del pago]])</f>
        <v>1900</v>
      </c>
    </row>
    <row r="5" spans="1:6" x14ac:dyDescent="0.35">
      <c r="B5" s="3"/>
      <c r="C5" s="1"/>
      <c r="D5" s="2"/>
      <c r="E5" s="1" t="str">
        <f>IF(presupuesto[[#This Row],[Fecha del pago]]="","",VLOOKUP(MONTH(presupuesto[[#This Row],[Fecha del pago]]),'NO TOCAR'!$D$1:$E$12,2,FALSE))</f>
        <v/>
      </c>
      <c r="F5" s="1">
        <f>YEAR(presupuesto[[#This Row],[Fecha del pago]])</f>
        <v>1900</v>
      </c>
    </row>
    <row r="6" spans="1:6" x14ac:dyDescent="0.35">
      <c r="B6" s="3"/>
      <c r="C6" s="1"/>
      <c r="D6" s="2"/>
      <c r="E6" s="1" t="str">
        <f>IF(presupuesto[[#This Row],[Fecha del pago]]="","",VLOOKUP(MONTH(presupuesto[[#This Row],[Fecha del pago]]),'NO TOCAR'!$D$1:$E$12,2,FALSE))</f>
        <v/>
      </c>
      <c r="F6" s="1">
        <f>YEAR(presupuesto[[#This Row],[Fecha del pago]])</f>
        <v>1900</v>
      </c>
    </row>
    <row r="7" spans="1:6" x14ac:dyDescent="0.35">
      <c r="B7" s="3"/>
      <c r="C7" s="1"/>
      <c r="D7" s="2"/>
      <c r="E7" s="1" t="str">
        <f>IF(presupuesto[[#This Row],[Fecha del pago]]="","",VLOOKUP(MONTH(presupuesto[[#This Row],[Fecha del pago]]),'NO TOCAR'!$D$1:$E$12,2,FALSE))</f>
        <v/>
      </c>
      <c r="F7" s="1">
        <f>YEAR(presupuesto[[#This Row],[Fecha del pago]])</f>
        <v>1900</v>
      </c>
    </row>
    <row r="8" spans="1:6" x14ac:dyDescent="0.35">
      <c r="B8" s="3"/>
      <c r="C8" s="1"/>
      <c r="D8" s="2"/>
      <c r="E8" s="1" t="str">
        <f>IF(presupuesto[[#This Row],[Fecha del pago]]="","",VLOOKUP(MONTH(presupuesto[[#This Row],[Fecha del pago]]),'NO TOCAR'!$D$1:$E$12,2,FALSE))</f>
        <v/>
      </c>
      <c r="F8" s="1">
        <f>YEAR(presupuesto[[#This Row],[Fecha del pago]])</f>
        <v>1900</v>
      </c>
    </row>
    <row r="9" spans="1:6" x14ac:dyDescent="0.35">
      <c r="B9" s="3"/>
      <c r="C9" s="1"/>
      <c r="D9" s="2"/>
      <c r="E9" s="1" t="str">
        <f>IF(presupuesto[[#This Row],[Fecha del pago]]="","",VLOOKUP(MONTH(presupuesto[[#This Row],[Fecha del pago]]),'NO TOCAR'!$D$1:$E$12,2,FALSE))</f>
        <v/>
      </c>
      <c r="F9" s="1">
        <f>YEAR(presupuesto[[#This Row],[Fecha del pago]])</f>
        <v>1900</v>
      </c>
    </row>
    <row r="10" spans="1:6" x14ac:dyDescent="0.35">
      <c r="B10" s="3"/>
      <c r="C10" s="1"/>
      <c r="D10" s="2"/>
      <c r="E10" s="1" t="str">
        <f>IF(presupuesto[[#This Row],[Fecha del pago]]="","",VLOOKUP(MONTH(presupuesto[[#This Row],[Fecha del pago]]),'NO TOCAR'!$D$1:$E$12,2,FALSE))</f>
        <v/>
      </c>
      <c r="F10" s="1">
        <f>YEAR(presupuesto[[#This Row],[Fecha del pago]])</f>
        <v>1900</v>
      </c>
    </row>
    <row r="11" spans="1:6" x14ac:dyDescent="0.35">
      <c r="B11" s="3"/>
      <c r="C11" s="1"/>
      <c r="D11" s="2"/>
      <c r="E11" s="1" t="str">
        <f>IF(presupuesto[[#This Row],[Fecha del pago]]="","",VLOOKUP(MONTH(presupuesto[[#This Row],[Fecha del pago]]),'NO TOCAR'!$D$1:$E$12,2,FALSE))</f>
        <v/>
      </c>
      <c r="F11" s="1">
        <f>YEAR(presupuesto[[#This Row],[Fecha del pago]])</f>
        <v>1900</v>
      </c>
    </row>
    <row r="12" spans="1:6" x14ac:dyDescent="0.35">
      <c r="B12" s="3"/>
      <c r="C12" s="1"/>
      <c r="D12" s="2"/>
      <c r="E12" s="1" t="str">
        <f>IF(presupuesto[[#This Row],[Fecha del pago]]="","",VLOOKUP(MONTH(presupuesto[[#This Row],[Fecha del pago]]),'NO TOCAR'!$D$1:$E$12,2,FALSE))</f>
        <v/>
      </c>
      <c r="F12" s="1">
        <f>YEAR(presupuesto[[#This Row],[Fecha del pago]])</f>
        <v>1900</v>
      </c>
    </row>
    <row r="13" spans="1:6" x14ac:dyDescent="0.35">
      <c r="B13" s="3"/>
      <c r="C13" s="1"/>
      <c r="D13" s="2"/>
      <c r="E13" s="1" t="str">
        <f>IF(presupuesto[[#This Row],[Fecha del pago]]="","",VLOOKUP(MONTH(presupuesto[[#This Row],[Fecha del pago]]),'NO TOCAR'!$D$1:$E$12,2,FALSE))</f>
        <v/>
      </c>
      <c r="F13" s="1">
        <f>YEAR(presupuesto[[#This Row],[Fecha del pago]])</f>
        <v>1900</v>
      </c>
    </row>
    <row r="14" spans="1:6" x14ac:dyDescent="0.35">
      <c r="B14" s="3"/>
      <c r="C14" s="1"/>
      <c r="D14" s="2"/>
      <c r="E14" s="1" t="str">
        <f>IF(presupuesto[[#This Row],[Fecha del pago]]="","",VLOOKUP(MONTH(presupuesto[[#This Row],[Fecha del pago]]),'NO TOCAR'!$D$1:$E$12,2,FALSE))</f>
        <v/>
      </c>
      <c r="F14" s="1">
        <f>YEAR(presupuesto[[#This Row],[Fecha del pago]])</f>
        <v>1900</v>
      </c>
    </row>
    <row r="15" spans="1:6" x14ac:dyDescent="0.35">
      <c r="B15" s="3"/>
      <c r="C15" s="1"/>
      <c r="D15" s="2"/>
      <c r="E15" s="1" t="str">
        <f>IF(presupuesto[[#This Row],[Fecha del pago]]="","",VLOOKUP(MONTH(presupuesto[[#This Row],[Fecha del pago]]),'NO TOCAR'!$D$1:$E$12,2,FALSE))</f>
        <v/>
      </c>
      <c r="F15" s="1">
        <f>YEAR(presupuesto[[#This Row],[Fecha del pago]])</f>
        <v>1900</v>
      </c>
    </row>
    <row r="16" spans="1:6" x14ac:dyDescent="0.35">
      <c r="B16" s="3"/>
      <c r="C16" s="1"/>
      <c r="D16" s="2"/>
      <c r="E16" s="1" t="str">
        <f>IF(presupuesto[[#This Row],[Fecha del pago]]="","",VLOOKUP(MONTH(presupuesto[[#This Row],[Fecha del pago]]),'NO TOCAR'!$D$1:$E$12,2,FALSE))</f>
        <v/>
      </c>
      <c r="F16" s="1">
        <f>YEAR(presupuesto[[#This Row],[Fecha del pago]])</f>
        <v>1900</v>
      </c>
    </row>
    <row r="17" spans="2:6" x14ac:dyDescent="0.35">
      <c r="B17" s="3"/>
      <c r="C17" s="1"/>
      <c r="D17" s="2"/>
      <c r="E17" s="1" t="str">
        <f>IF(presupuesto[[#This Row],[Fecha del pago]]="","",VLOOKUP(MONTH(presupuesto[[#This Row],[Fecha del pago]]),'NO TOCAR'!$D$1:$E$12,2,FALSE))</f>
        <v/>
      </c>
      <c r="F17" s="1">
        <f>YEAR(presupuesto[[#This Row],[Fecha del pago]])</f>
        <v>1900</v>
      </c>
    </row>
    <row r="18" spans="2:6" x14ac:dyDescent="0.35">
      <c r="B18" s="3"/>
      <c r="C18" s="1"/>
      <c r="D18" s="2"/>
      <c r="E18" s="1" t="str">
        <f>IF(presupuesto[[#This Row],[Fecha del pago]]="","",VLOOKUP(MONTH(presupuesto[[#This Row],[Fecha del pago]]),'NO TOCAR'!$D$1:$E$12,2,FALSE))</f>
        <v/>
      </c>
      <c r="F18" s="1">
        <f>YEAR(presupuesto[[#This Row],[Fecha del pago]])</f>
        <v>1900</v>
      </c>
    </row>
    <row r="19" spans="2:6" x14ac:dyDescent="0.35">
      <c r="B19" s="3"/>
      <c r="C19" s="1"/>
      <c r="D19" s="2"/>
      <c r="E19" s="1" t="str">
        <f>IF(presupuesto[[#This Row],[Fecha del pago]]="","",VLOOKUP(MONTH(presupuesto[[#This Row],[Fecha del pago]]),'NO TOCAR'!$D$1:$E$12,2,FALSE))</f>
        <v/>
      </c>
      <c r="F19" s="1">
        <f>YEAR(presupuesto[[#This Row],[Fecha del pago]])</f>
        <v>1900</v>
      </c>
    </row>
    <row r="20" spans="2:6" x14ac:dyDescent="0.35">
      <c r="B20" s="3"/>
      <c r="C20" s="1"/>
      <c r="D20" s="2"/>
      <c r="E20" s="1" t="str">
        <f>IF(presupuesto[[#This Row],[Fecha del pago]]="","",VLOOKUP(MONTH(presupuesto[[#This Row],[Fecha del pago]]),'NO TOCAR'!$D$1:$E$12,2,FALSE))</f>
        <v/>
      </c>
      <c r="F20" s="1">
        <f>YEAR(presupuesto[[#This Row],[Fecha del pago]])</f>
        <v>1900</v>
      </c>
    </row>
    <row r="21" spans="2:6" x14ac:dyDescent="0.35">
      <c r="B21" s="3"/>
      <c r="C21" s="1"/>
      <c r="D21" s="2"/>
      <c r="E21" s="1" t="str">
        <f>IF(presupuesto[[#This Row],[Fecha del pago]]="","",VLOOKUP(MONTH(presupuesto[[#This Row],[Fecha del pago]]),'NO TOCAR'!$D$1:$E$12,2,FALSE))</f>
        <v/>
      </c>
      <c r="F21" s="1">
        <f>YEAR(presupuesto[[#This Row],[Fecha del pago]])</f>
        <v>1900</v>
      </c>
    </row>
    <row r="22" spans="2:6" x14ac:dyDescent="0.35">
      <c r="B22" s="3"/>
      <c r="C22" s="1"/>
      <c r="D22" s="2"/>
      <c r="E22" s="1" t="str">
        <f>IF(presupuesto[[#This Row],[Fecha del pago]]="","",VLOOKUP(MONTH(presupuesto[[#This Row],[Fecha del pago]]),'NO TOCAR'!$D$1:$E$12,2,FALSE))</f>
        <v/>
      </c>
      <c r="F22" s="1">
        <f>YEAR(presupuesto[[#This Row],[Fecha del pago]])</f>
        <v>1900</v>
      </c>
    </row>
    <row r="23" spans="2:6" x14ac:dyDescent="0.35">
      <c r="B23" s="3"/>
      <c r="C23" s="1"/>
      <c r="D23" s="2"/>
      <c r="E23" s="1" t="str">
        <f>IF(presupuesto[[#This Row],[Fecha del pago]]="","",VLOOKUP(MONTH(presupuesto[[#This Row],[Fecha del pago]]),'NO TOCAR'!$D$1:$E$12,2,FALSE))</f>
        <v/>
      </c>
      <c r="F23" s="1">
        <f>YEAR(presupuesto[[#This Row],[Fecha del pago]])</f>
        <v>1900</v>
      </c>
    </row>
    <row r="24" spans="2:6" x14ac:dyDescent="0.35">
      <c r="B24" s="3"/>
      <c r="C24" s="1"/>
      <c r="D24" s="2"/>
      <c r="E24" s="1" t="str">
        <f>IF(presupuesto[[#This Row],[Fecha del pago]]="","",VLOOKUP(MONTH(presupuesto[[#This Row],[Fecha del pago]]),'NO TOCAR'!$D$1:$E$12,2,FALSE))</f>
        <v/>
      </c>
      <c r="F24" s="1">
        <f>YEAR(presupuesto[[#This Row],[Fecha del pago]])</f>
        <v>1900</v>
      </c>
    </row>
    <row r="25" spans="2:6" x14ac:dyDescent="0.35">
      <c r="B25" s="3"/>
      <c r="C25" s="1"/>
      <c r="D25" s="2"/>
      <c r="E25" s="1" t="str">
        <f>IF(presupuesto[[#This Row],[Fecha del pago]]="","",VLOOKUP(MONTH(presupuesto[[#This Row],[Fecha del pago]]),'NO TOCAR'!$D$1:$E$12,2,FALSE))</f>
        <v/>
      </c>
      <c r="F25" s="1">
        <f>YEAR(presupuesto[[#This Row],[Fecha del pago]])</f>
        <v>1900</v>
      </c>
    </row>
    <row r="26" spans="2:6" x14ac:dyDescent="0.35">
      <c r="B26" s="3"/>
      <c r="C26" s="1"/>
      <c r="D26" s="2"/>
      <c r="E26" s="1" t="str">
        <f>IF(presupuesto[[#This Row],[Fecha del pago]]="","",VLOOKUP(MONTH(presupuesto[[#This Row],[Fecha del pago]]),'NO TOCAR'!$D$1:$E$12,2,FALSE))</f>
        <v/>
      </c>
      <c r="F26" s="1">
        <f>YEAR(presupuesto[[#This Row],[Fecha del pago]])</f>
        <v>1900</v>
      </c>
    </row>
    <row r="27" spans="2:6" x14ac:dyDescent="0.35">
      <c r="B27" s="3"/>
      <c r="C27" s="1"/>
      <c r="D27" s="2"/>
      <c r="E27" s="1" t="str">
        <f>IF(presupuesto[[#This Row],[Fecha del pago]]="","",VLOOKUP(MONTH(presupuesto[[#This Row],[Fecha del pago]]),'NO TOCAR'!$D$1:$E$12,2,FALSE))</f>
        <v/>
      </c>
      <c r="F27" s="1">
        <f>YEAR(presupuesto[[#This Row],[Fecha del pago]])</f>
        <v>1900</v>
      </c>
    </row>
  </sheetData>
  <conditionalFormatting sqref="A2:F2 E3:F8 A3:D27 A29:F1048576">
    <cfRule type="expression" dxfId="3" priority="6">
      <formula>$A1=""</formula>
    </cfRule>
  </conditionalFormatting>
  <conditionalFormatting sqref="B2:B27">
    <cfRule type="expression" dxfId="2" priority="8">
      <formula>$C2="Gasto"</formula>
    </cfRule>
  </conditionalFormatting>
  <conditionalFormatting sqref="B5 E5:F5 B9 E9:F9 A28:F28">
    <cfRule type="expression" dxfId="1" priority="10">
      <formula>$A2=""</formula>
    </cfRule>
  </conditionalFormatting>
  <conditionalFormatting sqref="B10:B18 E10:F27">
    <cfRule type="expression" dxfId="0" priority="2">
      <formula>$A9=""</formula>
    </cfRule>
  </conditionalFormatting>
  <dataValidations count="3">
    <dataValidation type="date" operator="greaterThan" allowBlank="1" showInputMessage="1" showErrorMessage="1" errorTitle="Error" error="Esto es un error" promptTitle="Ingresa la fecha en números" prompt="Primero el día, luego el mes y por último el año. Ejemplo: 20/12/2023" sqref="D2:D27" xr:uid="{AF2541BB-52DA-4074-AC34-F512CA7B1117}">
      <formula1>44927</formula1>
    </dataValidation>
    <dataValidation type="whole" operator="greaterThanOrEqual" allowBlank="1" showInputMessage="1" showErrorMessage="1" errorTitle="Error" error="Esto es un error" promptTitle="Pon el valor exacto del pago" prompt="En números, sin signo $ ni puntos ni comas" sqref="B2:B27" xr:uid="{92342F0B-EFE5-483A-894C-FD3C4DE0A31F}">
      <formula1>0</formula1>
    </dataValidation>
    <dataValidation allowBlank="1" showInputMessage="1" showErrorMessage="1" promptTitle="Ponle un nombre al pago" prompt="Por ejemplo: arriendo o prima" sqref="A2:A27" xr:uid="{64B875BE-8685-4AF5-8EC0-DDD8D92D1EEE}"/>
  </dataValidations>
  <pageMargins left="0.7" right="0.7" top="0.75" bottom="0.75" header="0.3" footer="0.3"/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Title="¿Es un ingreso o un gasto?" prompt="Selecciona una de las dos opciones." xr:uid="{F12FAEC0-BA8F-47AF-AA78-E780EB75CD5B}">
          <x14:formula1>
            <xm:f>'NO TOCAR'!$A$2:$A$3</xm:f>
          </x14:formula1>
          <xm:sqref>C2:C27</xm:sqref>
        </x14:dataValidation>
        <x14:dataValidation type="list" allowBlank="1" showInputMessage="1" showErrorMessage="1" xr:uid="{D2BDF996-AE05-5446-9787-6C413D8DE799}">
          <x14:formula1>
            <xm:f>'NO TOCAR'!$A$2:$A$3</xm:f>
          </x14:formula1>
          <xm:sqref>C28:C1048576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BAEE57-B07C-5A44-A240-B889D9DD3C27}">
  <dimension ref="A1:G12"/>
  <sheetViews>
    <sheetView zoomScale="150" zoomScaleNormal="150" workbookViewId="0">
      <selection activeCell="G3" sqref="G3"/>
    </sheetView>
  </sheetViews>
  <sheetFormatPr baseColWidth="10" defaultRowHeight="15.5" x14ac:dyDescent="0.35"/>
  <cols>
    <col min="2" max="2" width="23" customWidth="1"/>
    <col min="4" max="4" width="10.83203125" style="1"/>
  </cols>
  <sheetData>
    <row r="1" spans="1:7" x14ac:dyDescent="0.35">
      <c r="A1" t="s">
        <v>2</v>
      </c>
      <c r="B1" t="s">
        <v>5</v>
      </c>
      <c r="D1" s="1">
        <v>1</v>
      </c>
      <c r="E1" t="s">
        <v>9</v>
      </c>
      <c r="G1">
        <v>2023</v>
      </c>
    </row>
    <row r="2" spans="1:7" x14ac:dyDescent="0.35">
      <c r="A2" t="s">
        <v>3</v>
      </c>
      <c r="B2" t="s">
        <v>6</v>
      </c>
      <c r="D2" s="1">
        <v>2</v>
      </c>
      <c r="E2" t="s">
        <v>10</v>
      </c>
      <c r="G2">
        <v>2024</v>
      </c>
    </row>
    <row r="3" spans="1:7" x14ac:dyDescent="0.35">
      <c r="A3" t="s">
        <v>4</v>
      </c>
      <c r="B3" t="s">
        <v>7</v>
      </c>
      <c r="D3" s="1">
        <v>3</v>
      </c>
      <c r="E3" t="s">
        <v>11</v>
      </c>
    </row>
    <row r="4" spans="1:7" x14ac:dyDescent="0.35">
      <c r="D4" s="1">
        <v>4</v>
      </c>
      <c r="E4" t="s">
        <v>12</v>
      </c>
    </row>
    <row r="5" spans="1:7" x14ac:dyDescent="0.35">
      <c r="D5" s="1">
        <v>5</v>
      </c>
      <c r="E5" t="s">
        <v>13</v>
      </c>
    </row>
    <row r="6" spans="1:7" x14ac:dyDescent="0.35">
      <c r="D6" s="1">
        <v>6</v>
      </c>
      <c r="E6" t="s">
        <v>14</v>
      </c>
    </row>
    <row r="7" spans="1:7" x14ac:dyDescent="0.35">
      <c r="D7" s="1">
        <v>7</v>
      </c>
      <c r="E7" t="s">
        <v>15</v>
      </c>
    </row>
    <row r="8" spans="1:7" x14ac:dyDescent="0.35">
      <c r="D8" s="1">
        <v>8</v>
      </c>
      <c r="E8" t="s">
        <v>16</v>
      </c>
    </row>
    <row r="9" spans="1:7" x14ac:dyDescent="0.35">
      <c r="D9" s="1">
        <v>9</v>
      </c>
      <c r="E9" t="s">
        <v>17</v>
      </c>
    </row>
    <row r="10" spans="1:7" x14ac:dyDescent="0.35">
      <c r="D10" s="1">
        <v>10</v>
      </c>
      <c r="E10" t="s">
        <v>18</v>
      </c>
    </row>
    <row r="11" spans="1:7" x14ac:dyDescent="0.35">
      <c r="D11" s="1">
        <v>11</v>
      </c>
      <c r="E11" t="s">
        <v>19</v>
      </c>
    </row>
    <row r="12" spans="1:7" x14ac:dyDescent="0.35">
      <c r="D12" s="1">
        <v>12</v>
      </c>
      <c r="E12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Finanzas totales (no editar)</vt:lpstr>
      <vt:lpstr>Cuánto piensas gastar  </vt:lpstr>
      <vt:lpstr>Cuánto estás gastando </vt:lpstr>
      <vt:lpstr>NO TOCAR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Muñoz Hurtado</dc:creator>
  <cp:lastModifiedBy>Sara Ruiz Montoya</cp:lastModifiedBy>
  <dcterms:created xsi:type="dcterms:W3CDTF">2023-11-26T14:59:31Z</dcterms:created>
  <dcterms:modified xsi:type="dcterms:W3CDTF">2023-12-12T20:41:42Z</dcterms:modified>
</cp:coreProperties>
</file>